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ce2e5afae24f2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artera" sheetId="1" r:id="R851417267ef14e4c"/>
    <x:sheet xmlns:r="http://schemas.openxmlformats.org/officeDocument/2006/relationships" name="Ayuda y fuentes" sheetId="2" r:id="R6e09d627291d492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$ #,##0;[Red]($ #,##0);-"/>
    <x:numFmt numFmtId="201" formatCode="0.00%;[Red](0.00%);-"/>
    <x:numFmt numFmtId="202" formatCode="dd/mm/yyyy"/>
    <x:numFmt numFmtId="203" formatCode="0"/>
  </x:numFmts>
  <x:fonts count="13">
    <x:font>
      <x:sz val="11"/>
      <x:name val="Carlito"/>
    </x:font>
    <x:font>
      <x:sz val="11"/>
      <x:color rgb="E6E8EE"/>
      <x:name val="Aptos"/>
    </x:font>
    <x:font>
      <x:b/>
      <x:sz val="16"/>
      <x:color rgb="FFFFFF"/>
      <x:name val="Aptos"/>
    </x:font>
    <x:font>
      <x:i/>
      <x:sz val="10"/>
      <x:color rgb="B8BFCC"/>
      <x:name val="Aptos"/>
    </x:font>
    <x:font>
      <x:b/>
      <x:sz val="11"/>
      <x:color rgb="FFFFFF"/>
      <x:name val="Aptos"/>
    </x:font>
    <x:font>
      <x:b/>
      <x:sz val="11"/>
      <x:color rgb="E6E8EE"/>
      <x:name val="Aptos"/>
    </x:font>
    <x:font>
      <x:b/>
      <x:sz val="13"/>
      <x:color rgb="FFFFFF"/>
      <x:name val="Aptos"/>
    </x:font>
    <x:font>
      <x:sz val="11"/>
      <x:color rgb="0000FF"/>
      <x:name val="Aptos"/>
    </x:font>
    <x:font>
      <x:b/>
      <x:sz val="11"/>
      <x:color rgb="19A974"/>
      <x:name val="Aptos"/>
    </x:font>
    <x:font>
      <x:b/>
      <x:sz val="11"/>
      <x:color rgb="FFFFFF"/>
      <x:name val="Carlito"/>
    </x:font>
    <x:font>
      <x:sz val="11"/>
      <x:name val="Aptos"/>
    </x:font>
    <x:font>
      <x:i/>
      <x:sz val="10"/>
      <x:color rgb="FFFFFF"/>
      <x:name val="Aptos"/>
    </x:font>
    <x:font>
      <x:sz val="11"/>
      <x:color rgb="FFFFFF"/>
      <x:name val="Aptos"/>
    </x:font>
  </x:fonts>
  <x:fills count="10">
    <x:fill>
      <x:patternFill patternType="none"/>
    </x:fill>
    <x:fill>
      <x:patternFill patternType="gray125"/>
    </x:fill>
    <x:fill>
      <x:patternFill patternType="solid">
        <x:fgColor rgb="171B26"/>
      </x:patternFill>
    </x:fill>
    <x:fill>
      <x:patternFill patternType="solid">
        <x:fgColor rgb="0E1726"/>
      </x:patternFill>
    </x:fill>
    <x:fill>
      <x:patternFill patternType="solid">
        <x:fgColor rgb="2D3748"/>
      </x:patternFill>
    </x:fill>
    <x:fill>
      <x:patternFill patternType="solid">
        <x:fgColor rgb="1F2937"/>
      </x:patternFill>
    </x:fill>
    <x:fill>
      <x:patternFill patternType="solid">
        <x:fgColor rgb="101828"/>
      </x:patternFill>
    </x:fill>
    <x:fill>
      <x:patternFill patternType="solid">
        <x:fgColor rgb="111722"/>
      </x:patternFill>
    </x:fill>
    <x:fill>
      <x:patternFill patternType="solid">
        <x:fgColor rgb="102A43"/>
      </x:patternFill>
    </x:fill>
    <x:fill>
      <x:patternFill patternType="solid">
        <x:fgColor rgb="222938"/>
      </x:patternFill>
    </x:fill>
  </x:fills>
  <x:borders count="2">
    <x:border/>
    <x:border/>
  </x:borders>
  <x:cellStyleXfs count="1">
    <x:xf numFmtId="0" fontId="0" fillId="0" borderId="0"/>
  </x:cellStyleXfs>
  <x:cellXfs count="8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2" fillId="3" borderId="0" xfId="0" applyNumberFormat="1" applyFont="1" applyFill="1" applyBorder="1" applyAlignment="1">
      <x:alignment horizontal="left" vertical="center"/>
    </x:xf>
    <x:xf numFmtId="0" fontId="1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left"/>
    </x:xf>
    <x:xf numFmtId="0" fontId="2" fillId="3" borderId="1" xfId="0" applyNumberFormat="1" applyFont="1" applyFill="1" applyBorder="1" applyAlignment="1">
      <x:alignment horizontal="left" vertical="center"/>
    </x:xf>
    <x:xf numFmtId="0" fontId="3" fillId="3" borderId="0" xfId="0" applyNumberFormat="1" applyFont="1" applyFill="1" applyBorder="1"/>
    <x:xf numFmtId="0" fontId="3" fillId="3" borderId="1" xfId="0" applyNumberFormat="1" applyFont="1" applyFill="1" applyBorder="1"/>
    <x:xf numFmtId="0" fontId="1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/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horizontal="center"/>
    </x:xf>
    <x:xf numFmtId="0" fontId="1" fillId="5" borderId="0" xfId="0" applyNumberFormat="1" applyFont="1" applyFill="1" applyBorder="1"/>
    <x:xf numFmtId="0" fontId="5" fillId="5" borderId="0" xfId="0" applyNumberFormat="1" applyFont="1" applyFill="1" applyBorder="1"/>
    <x:xf numFmtId="0" fontId="1" fillId="5" borderId="1" xfId="0" applyNumberFormat="1" applyFont="1" applyFill="1" applyBorder="1"/>
    <x:xf numFmtId="0" fontId="5" fillId="5" borderId="1" xfId="0" applyNumberFormat="1" applyFont="1" applyFill="1" applyBorder="1"/>
    <x:xf numFmtId="0" fontId="1" fillId="6" borderId="0" xfId="0" applyNumberFormat="1" applyFont="1" applyFill="1" applyBorder="1"/>
    <x:xf numFmtId="0" fontId="4" fillId="6" borderId="0" xfId="0" applyNumberFormat="1" applyFont="1" applyFill="1" applyBorder="1"/>
    <x:xf numFmtId="0" fontId="1" fillId="6" borderId="1" xfId="0" applyNumberFormat="1" applyFont="1" applyFill="1" applyBorder="1"/>
    <x:xf numFmtId="0" fontId="4" fillId="6" borderId="1" xfId="0" applyNumberFormat="1" applyFont="1" applyFill="1" applyBorder="1"/>
    <x:xf numFmtId="0" fontId="6" fillId="4" borderId="0" xfId="0" applyNumberFormat="1" applyFont="1" applyFill="1" applyBorder="1"/>
    <x:xf numFmtId="0" fontId="6" fillId="4" borderId="1" xfId="0" applyNumberFormat="1" applyFont="1" applyFill="1" applyBorder="1"/>
    <x:xf numFmtId="0" fontId="1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4" fillId="7" borderId="0" xfId="0" applyNumberFormat="1" applyFont="1" applyFill="1" applyBorder="1" applyAlignment="1">
      <x:alignment horizontal="center" vertical="center"/>
    </x:xf>
    <x:xf numFmtId="0" fontId="1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 vertical="center"/>
    </x:xf>
    <x:xf numFmtId="0" fontId="1" fillId="8" borderId="0" xfId="0" applyNumberFormat="1" applyFont="1" applyFill="1" applyBorder="1"/>
    <x:xf numFmtId="0" fontId="7" fillId="8" borderId="0" xfId="0" applyNumberFormat="1" applyFont="1" applyFill="1" applyBorder="1"/>
    <x:xf numFmtId="0" fontId="1" fillId="8" borderId="1" xfId="0" applyNumberFormat="1" applyFont="1" applyFill="1" applyBorder="1"/>
    <x:xf numFmtId="0" fontId="7" fillId="8" borderId="1" xfId="0" applyNumberFormat="1" applyFont="1" applyFill="1" applyBorder="1"/>
    <x:xf numFmtId="200" fontId="1" fillId="2" borderId="0" xfId="0" applyNumberFormat="1" applyFont="1" applyFill="1" applyBorder="1"/>
    <x:xf numFmtId="200" fontId="1" fillId="2" borderId="1" xfId="0" applyNumberFormat="1" applyFont="1" applyFill="1" applyBorder="1"/>
    <x:xf numFmtId="200" fontId="7" fillId="8" borderId="0" xfId="0" applyNumberFormat="1" applyFont="1" applyFill="1" applyBorder="1"/>
    <x:xf numFmtId="200" fontId="7" fillId="8" borderId="1" xfId="0" applyNumberFormat="1" applyFont="1" applyFill="1" applyBorder="1"/>
    <x:xf numFmtId="200" fontId="4" fillId="6" borderId="0" xfId="0" applyNumberFormat="1" applyFont="1" applyFill="1" applyBorder="1"/>
    <x:xf numFmtId="200" fontId="4" fillId="6" borderId="1" xfId="0" applyNumberFormat="1" applyFont="1" applyFill="1" applyBorder="1"/>
    <x:xf numFmtId="201" fontId="1" fillId="2" borderId="0" xfId="0" applyNumberFormat="1" applyFont="1" applyFill="1" applyBorder="1"/>
    <x:xf numFmtId="201" fontId="1" fillId="2" borderId="1" xfId="0" applyNumberFormat="1" applyFont="1" applyFill="1" applyBorder="1"/>
    <x:xf numFmtId="201" fontId="4" fillId="6" borderId="0" xfId="0" applyNumberFormat="1" applyFont="1" applyFill="1" applyBorder="1"/>
    <x:xf numFmtId="201" fontId="4" fillId="6" borderId="1" xfId="0" applyNumberFormat="1" applyFont="1" applyFill="1" applyBorder="1"/>
    <x:xf numFmtId="202" fontId="7" fillId="8" borderId="0" xfId="0" applyNumberFormat="1" applyFont="1" applyFill="1" applyBorder="1"/>
    <x:xf numFmtId="202" fontId="7" fillId="8" borderId="1" xfId="0" applyNumberFormat="1" applyFont="1" applyFill="1" applyBorder="1"/>
    <x:xf numFmtId="203" fontId="1" fillId="2" borderId="0" xfId="0" applyNumberFormat="1" applyFont="1" applyFill="1" applyBorder="1"/>
    <x:xf numFmtId="203" fontId="1" fillId="2" borderId="1" xfId="0" applyNumberFormat="1" applyFont="1" applyFill="1" applyBorder="1"/>
    <x:xf numFmtId="0" fontId="1" fillId="9" borderId="0" xfId="0" applyNumberFormat="1" applyFont="1" applyFill="1" applyBorder="1"/>
    <x:xf numFmtId="200" fontId="1" fillId="9" borderId="0" xfId="0" applyNumberFormat="1" applyFont="1" applyFill="1" applyBorder="1"/>
    <x:xf numFmtId="0" fontId="5" fillId="9" borderId="0" xfId="0" applyNumberFormat="1" applyFont="1" applyFill="1" applyBorder="1"/>
    <x:xf numFmtId="200" fontId="5" fillId="9" borderId="0" xfId="0" applyNumberFormat="1" applyFont="1" applyFill="1" applyBorder="1"/>
    <x:xf numFmtId="0" fontId="1" fillId="9" borderId="1" xfId="0" applyNumberFormat="1" applyFont="1" applyFill="1" applyBorder="1"/>
    <x:xf numFmtId="200" fontId="1" fillId="9" borderId="1" xfId="0" applyNumberFormat="1" applyFont="1" applyFill="1" applyBorder="1"/>
    <x:xf numFmtId="0" fontId="5" fillId="9" borderId="1" xfId="0" applyNumberFormat="1" applyFont="1" applyFill="1" applyBorder="1"/>
    <x:xf numFmtId="200" fontId="5" fillId="9" borderId="1" xfId="0" applyNumberFormat="1" applyFont="1" applyFill="1" applyBorder="1"/>
    <x:xf numFmtId="200" fontId="8" fillId="9" borderId="0" xfId="0" applyNumberFormat="1" applyFont="1" applyFill="1" applyBorder="1"/>
    <x:xf numFmtId="200" fontId="8" fillId="9" borderId="1" xfId="0" applyNumberFormat="1" applyFont="1" applyFill="1" applyBorder="1"/>
    <x:xf numFmtId="0" fontId="0" fillId="3" borderId="0" xfId="0" applyNumberFormat="1" applyFont="1" applyFill="1" applyBorder="1"/>
    <x:xf numFmtId="0" fontId="9" fillId="3" borderId="0" xfId="0" applyNumberFormat="1" applyFont="1" applyFill="1" applyBorder="1"/>
    <x:xf numFmtId="0" fontId="0" fillId="3" borderId="1" xfId="0" applyNumberFormat="1" applyFont="1" applyFill="1" applyBorder="1"/>
    <x:xf numFmtId="0" fontId="9" fillId="3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4" fillId="3" borderId="0" xfId="0" applyNumberFormat="1" applyFont="1" applyFill="1" applyBorder="1"/>
    <x:xf numFmtId="0" fontId="1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11" fillId="3" borderId="0" xfId="0" applyNumberFormat="1" applyFont="1" applyFill="1" applyBorder="1"/>
    <x:xf numFmtId="0" fontId="12" fillId="2" borderId="0" xfId="0" applyNumberFormat="1" applyFont="1" applyFill="1" applyBorder="1"/>
    <x:xf numFmtId="0" fontId="4" fillId="5" borderId="0" xfId="0" applyNumberFormat="1" applyFont="1" applyFill="1" applyBorder="1"/>
    <x:xf numFmtId="0" fontId="12" fillId="8" borderId="0" xfId="0" applyNumberFormat="1" applyFont="1" applyFill="1" applyBorder="1"/>
    <x:xf numFmtId="200" fontId="12" fillId="2" borderId="0" xfId="0" applyNumberFormat="1" applyFont="1" applyFill="1" applyBorder="1"/>
    <x:xf numFmtId="202" fontId="12" fillId="8" borderId="0" xfId="0" applyNumberFormat="1" applyFont="1" applyFill="1" applyBorder="1"/>
    <x:xf numFmtId="201" fontId="12" fillId="2" borderId="0" xfId="0" applyNumberFormat="1" applyFont="1" applyFill="1" applyBorder="1"/>
    <x:xf numFmtId="200" fontId="12" fillId="8" borderId="0" xfId="0" applyNumberFormat="1" applyFont="1" applyFill="1" applyBorder="1"/>
    <x:xf numFmtId="203" fontId="12" fillId="2" borderId="0" xfId="0" applyNumberFormat="1" applyFont="1" applyFill="1" applyBorder="1"/>
    <x:xf numFmtId="0" fontId="4" fillId="9" borderId="0" xfId="0" applyNumberFormat="1" applyFont="1" applyFill="1" applyBorder="1"/>
    <x:xf numFmtId="200" fontId="4" fillId="9" borderId="0" xfId="0" applyNumberFormat="1" applyFont="1" applyFill="1" applyBorder="1"/>
    <x:xf numFmtId="0" fontId="12" fillId="0" borderId="0" xfId="0" applyNumberFormat="1" applyFont="1" applyFill="1" applyBorder="1" applyAlignment="1">
      <x:alignment wrapText="1"/>
    </x:xf>
  </x:cellXfs>
  <x:cellStyles count="1">
    <x:cellStyle name="Normal" xfId="0"/>
  </x:cellStyles>
  <x:dxfs count="4">
    <x:dxf>
      <x:font>
        <x:color rgb="19A974"/>
      </x:font>
    </x:dxf>
    <x:dxf>
      <x:font>
        <x:color rgb="FF5B5B"/>
      </x:font>
    </x:dxf>
    <x:dxf>
      <x:font>
        <x:color rgb="19A974"/>
      </x:font>
    </x:dxf>
    <x:dxf>
      <x:font>
        <x:color rgb="FF5B5B"/>
      </x:font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405bf6042cc492a" /><Relationship Type="http://schemas.openxmlformats.org/officeDocument/2006/relationships/theme" Target="/xl/theme/theme1.xml" Id="R93f37bbde99c43ba" /><Relationship Type="http://schemas.openxmlformats.org/officeDocument/2006/relationships/sharedStrings" Target="/xl/sharedStrings.xml" Id="R3cbcbf7d22d74f54" /><Relationship Type="http://schemas.openxmlformats.org/officeDocument/2006/relationships/worksheet" Target="/xl/worksheets/sheet1.xml" Id="R851417267ef14e4c" /><Relationship Type="http://schemas.openxmlformats.org/officeDocument/2006/relationships/worksheet" Target="/xl/worksheets/sheet2.xml" Id="R6e09d627291d492e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30" hidden="0" customWidth="1"/>
    <x:col min="3" max="3" width="12" hidden="0" customWidth="1"/>
    <x:col min="4" max="4" width="12" hidden="0" customWidth="1"/>
    <x:col min="5" max="5" width="14" hidden="0" customWidth="1"/>
    <x:col min="6" max="6" width="14" hidden="0" customWidth="1"/>
    <x:col min="7" max="7" width="12" hidden="0" customWidth="1"/>
    <x:col min="8" max="8" width="14" hidden="0" customWidth="1"/>
    <x:col min="9" max="9" width="15" hidden="0" customWidth="1"/>
    <x:col min="10" max="10" width="15" hidden="0" customWidth="1"/>
    <x:col min="11" max="11" width="15" hidden="0" customWidth="1"/>
    <x:col min="12" max="12" width="18" hidden="0" customWidth="1"/>
    <x:col min="13" max="13" width="12" hidden="0" customWidth="1"/>
    <x:col min="14" max="14" width="8" hidden="0" customWidth="1"/>
    <x:col min="15" max="15" width="10" hidden="0" customWidth="1"/>
  </x:cols>
  <x:sheetData>
    <x:row r="1" ht="30" customHeight="1">
      <x:c r="A1" s="9" t="str">
        <x:v>Cartera de CEDEARs / Activos con GOOGLEFINANCE</x:v>
      </x:c>
      <x:c r="B1" s="9" t="str"/>
      <x:c r="C1" s="9" t="str"/>
      <x:c r="D1" s="9" t="str"/>
      <x:c r="E1" s="9" t="str"/>
      <x:c r="F1" s="9" t="str"/>
      <x:c r="G1" s="9" t="str"/>
      <x:c r="H1" s="9" t="str"/>
      <x:c r="I1" s="9" t="str"/>
      <x:c r="J1" s="9" t="str"/>
      <x:c r="K1" s="9" t="str"/>
      <x:c r="L1" s="9" t="str"/>
      <x:c r="M1" s="9" t="str"/>
      <x:c r="N1" s="9" t="str"/>
      <x:c r="O1" s="9" t="str"/>
    </x:row>
    <x:row r="2" ht="24" customHeight="1">
      <x:c r="A2" s="77" t="str">
        <x:v>Complete las columnas editables: Ticker GoogleFinance, Nominales, Garantías, PPC y Fecha de compra. El resto se calcula automático.</x:v>
      </x:c>
      <x:c r="B2" s="77" t="str"/>
      <x:c r="C2" s="77" t="str"/>
      <x:c r="D2" s="77" t="str"/>
      <x:c r="E2" s="77" t="str"/>
      <x:c r="F2" s="77" t="str"/>
      <x:c r="G2" s="77" t="str"/>
      <x:c r="H2" s="77" t="str"/>
      <x:c r="I2" s="77" t="str"/>
      <x:c r="J2" s="77" t="str"/>
      <x:c r="K2" s="77" t="str"/>
      <x:c r="L2" s="77" t="str"/>
      <x:c r="M2" s="77" t="str"/>
      <x:c r="N2" s="77" t="str"/>
      <x:c r="O2" s="77" t="str"/>
    </x:row>
    <x:row r="3">
      <x:c r="A3" s="78"/>
      <x:c r="B3" s="78"/>
      <x:c r="C3" s="78"/>
      <x:c r="D3" s="78"/>
      <x:c r="E3" s="78"/>
      <x:c r="F3" s="78"/>
      <x:c r="G3" s="78"/>
      <x:c r="H3" s="78"/>
      <x:c r="I3" s="78"/>
      <x:c r="J3" s="78"/>
      <x:c r="K3" s="78"/>
      <x:c r="L3" s="78"/>
      <x:c r="M3" s="78"/>
      <x:c r="N3" s="78"/>
      <x:c r="O3" s="78"/>
    </x:row>
    <x:row r="4">
      <x:c r="A4" s="18" t="str">
        <x:v>Resumen</x:v>
      </x:c>
      <x:c r="B4" s="18" t="str"/>
      <x:c r="C4" s="78"/>
      <x:c r="D4" s="78"/>
      <x:c r="E4" s="78"/>
      <x:c r="F4" s="78"/>
      <x:c r="G4" s="78"/>
      <x:c r="H4" s="78"/>
      <x:c r="I4" s="78"/>
      <x:c r="J4" s="78"/>
      <x:c r="K4" s="78"/>
      <x:c r="L4" s="78"/>
      <x:c r="M4" s="78"/>
      <x:c r="N4" s="78"/>
      <x:c r="O4" s="78"/>
    </x:row>
    <x:row r="5">
      <x:c r="A5" s="79" t="str">
        <x:v>Valor actual total</x:v>
      </x:c>
      <x:c r="B5" s="48" t="n">
        <x:f>SUM(K13:K112)</x:f>
        <x:v>-48677.38</x:v>
      </x:c>
      <x:c r="C5" s="78"/>
      <x:c r="D5" s="78"/>
      <x:c r="E5" s="78"/>
      <x:c r="F5" s="78"/>
      <x:c r="G5" s="78"/>
      <x:c r="H5" s="78"/>
      <x:c r="I5" s="78"/>
      <x:c r="J5" s="78"/>
      <x:c r="K5" s="78"/>
      <x:c r="L5" s="78"/>
      <x:c r="M5" s="78"/>
      <x:c r="N5" s="78"/>
      <x:c r="O5" s="78"/>
    </x:row>
    <x:row r="6">
      <x:c r="A6" s="79" t="str">
        <x:v>Valor inicial total</x:v>
      </x:c>
      <x:c r="B6" s="48" t="n">
        <x:f>SUM(L13:L112)</x:f>
        <x:v>0</x:v>
      </x:c>
      <x:c r="C6" s="78"/>
      <x:c r="D6" s="78"/>
      <x:c r="E6" s="78"/>
      <x:c r="F6" s="78"/>
      <x:c r="G6" s="78"/>
      <x:c r="H6" s="78"/>
      <x:c r="I6" s="78"/>
      <x:c r="J6" s="78"/>
      <x:c r="K6" s="78"/>
      <x:c r="L6" s="78"/>
      <x:c r="M6" s="78"/>
      <x:c r="N6" s="78"/>
      <x:c r="O6" s="78"/>
    </x:row>
    <x:row r="7">
      <x:c r="A7" s="79" t="str">
        <x:v>Rendimiento total</x:v>
      </x:c>
      <x:c r="B7" s="48" t="n">
        <x:f>B5-B6</x:f>
        <x:v>-48677.38</x:v>
      </x:c>
      <x:c r="C7" s="78"/>
      <x:c r="D7" s="78"/>
      <x:c r="E7" s="78"/>
      <x:c r="F7" s="78"/>
      <x:c r="G7" s="78"/>
      <x:c r="H7" s="78"/>
      <x:c r="I7" s="78"/>
      <x:c r="J7" s="78"/>
      <x:c r="K7" s="78"/>
      <x:c r="L7" s="78"/>
      <x:c r="M7" s="78"/>
      <x:c r="N7" s="78"/>
      <x:c r="O7" s="78"/>
    </x:row>
    <x:row r="8">
      <x:c r="A8" s="79" t="str">
        <x:v>Rentabilidad total</x:v>
      </x:c>
      <x:c r="B8" s="52" t="n">
        <x:f>IFERROR(B7/B6,0)</x:f>
        <x:v>0</x:v>
      </x:c>
      <x:c r="C8" s="78"/>
      <x:c r="D8" s="78"/>
      <x:c r="E8" s="78"/>
      <x:c r="F8" s="78"/>
      <x:c r="G8" s="78"/>
      <x:c r="H8" s="78"/>
      <x:c r="I8" s="78"/>
      <x:c r="J8" s="78"/>
      <x:c r="K8" s="78"/>
      <x:c r="L8" s="78"/>
      <x:c r="M8" s="78"/>
      <x:c r="N8" s="78"/>
      <x:c r="O8" s="78"/>
    </x:row>
    <x:row r="9">
      <x:c r="A9" s="78"/>
      <x:c r="B9" s="78"/>
      <x:c r="C9" s="78"/>
      <x:c r="D9" s="78"/>
      <x:c r="E9" s="78"/>
      <x:c r="F9" s="78"/>
      <x:c r="G9" s="78"/>
      <x:c r="H9" s="78"/>
      <x:c r="I9" s="78"/>
      <x:c r="J9" s="78"/>
      <x:c r="K9" s="78"/>
      <x:c r="L9" s="78"/>
      <x:c r="M9" s="78"/>
      <x:c r="N9" s="78"/>
      <x:c r="O9" s="78"/>
    </x:row>
    <x:row r="10" ht="30" customHeight="1">
      <x:c r="A10" s="30" t="str">
        <x:v>⌃  Cedears / Activos (100 filas disponibles)</x:v>
      </x:c>
      <x:c r="B10" s="30" t="str"/>
      <x:c r="C10" s="30" t="str"/>
      <x:c r="D10" s="30" t="str"/>
      <x:c r="E10" s="30" t="str"/>
      <x:c r="F10" s="30" t="str"/>
      <x:c r="G10" s="30" t="str"/>
      <x:c r="H10" s="30" t="str"/>
      <x:c r="I10" s="30" t="str"/>
      <x:c r="J10" s="30" t="str"/>
      <x:c r="K10" s="30" t="str"/>
      <x:c r="L10" s="30" t="str"/>
      <x:c r="M10" s="30" t="str"/>
      <x:c r="N10" s="30" t="str"/>
      <x:c r="O10" s="30" t="str"/>
    </x:row>
    <x:row r="11">
      <x:c r="A11" s="78"/>
      <x:c r="B11" s="78"/>
      <x:c r="C11" s="78"/>
      <x:c r="D11" s="78"/>
      <x:c r="E11" s="78"/>
      <x:c r="F11" s="78"/>
      <x:c r="G11" s="78"/>
      <x:c r="H11" s="78"/>
      <x:c r="I11" s="78"/>
      <x:c r="J11" s="78"/>
      <x:c r="K11" s="78"/>
      <x:c r="L11" s="78"/>
      <x:c r="M11" s="78"/>
      <x:c r="N11" s="78"/>
      <x:c r="O11" s="78"/>
    </x:row>
    <x:row r="12" ht="28" customHeight="1">
      <x:c r="A12" s="35" t="str">
        <x:v>Ticker GF</x:v>
      </x:c>
      <x:c r="B12" s="35" t="str">
        <x:v>Descripción</x:v>
      </x:c>
      <x:c r="C12" s="35" t="str">
        <x:v>Nominales</x:v>
      </x:c>
      <x:c r="D12" s="35" t="str">
        <x:v>Garantías</x:v>
      </x:c>
      <x:c r="E12" s="35" t="str">
        <x:v>Precio</x:v>
      </x:c>
      <x:c r="F12" s="35" t="str">
        <x:v>Fecha</x:v>
      </x:c>
      <x:c r="G12" s="35" t="str">
        <x:v>% de T.</x:v>
      </x:c>
      <x:c r="H12" s="35" t="str">
        <x:v>PPC</x:v>
      </x:c>
      <x:c r="I12" s="35" t="str">
        <x:v>V. Actual</x:v>
      </x:c>
      <x:c r="J12" s="35" t="str">
        <x:v>V. Inicial</x:v>
      </x:c>
      <x:c r="K12" s="35" t="str">
        <x:v>Rendimiento</x:v>
      </x:c>
      <x:c r="L12" s="35" t="str">
        <x:v>Variación (%)</x:v>
      </x:c>
      <x:c r="M12" s="35" t="str">
        <x:v>% de R.</x:v>
      </x:c>
      <x:c r="N12" s="35" t="str">
        <x:v>DPT</x:v>
      </x:c>
      <x:c r="O12" s="35" t="str">
        <x:v>TNA</x:v>
      </x:c>
    </x:row>
    <x:row r="13">
      <x:c r="A13" s="80" t="str">
        <x:v>BCBA:AAPL</x:v>
      </x:c>
      <x:c r="B13" s="78" t="str">
        <x:f>IFERROR(GOOGLEFINANCE(A13,"name"),"")</x:f>
      </x:c>
      <x:c r="C13" s="80" t="n">
        <x:v>1</x:v>
      </x:c>
      <x:c r="D13" s="80" t="str">
        <x:v>-</x:v>
      </x:c>
      <x:c r="E13" s="81" t="str">
        <x:f>IF(A13="","",IFERROR(GOOGLEFINANCE(A13,"price"),""))</x:f>
      </x:c>
      <x:c r="F13" s="82" t="n">
        <x:v>46160</x:v>
      </x:c>
      <x:c r="G13" s="83" t="n">
        <x:f>IFERROR(I13/$B$5,0)</x:f>
        <x:v>0</x:v>
      </x:c>
      <x:c r="H13" s="84" t="n">
        <x:v>9805.65</x:v>
      </x:c>
      <x:c r="I13" s="81" t="n">
        <x:f>IFERROR(C13*E13,0)</x:f>
        <x:v>0</x:v>
      </x:c>
      <x:c r="J13" s="81" t="n">
        <x:f>IFERROR(C13*H13,0)</x:f>
        <x:v>9805.65</x:v>
      </x:c>
      <x:c r="K13" s="81" t="n">
        <x:f>I13-J13</x:f>
        <x:v>-9805.65</x:v>
      </x:c>
      <x:c r="L13" s="78" t="str">
        <x:f>IF(A13="","",IFERROR(TEXT(GOOGLEFINANCE(A13,"change"),"$ #,##0.00")&amp;" ("&amp;TEXT(GOOGLEFINANCE(A13,"changepct")/100,"0.00%")&amp;")","0.00 (0.00%)"))</x:f>
        <x:v>0.00 (0.00%)</x:v>
      </x:c>
      <x:c r="M13" s="83" t="n">
        <x:f>IFERROR(K13/J13,0)</x:f>
        <x:v>-1</x:v>
      </x:c>
      <x:c r="N13" s="85" t="n">
        <x:f>IF(F13="","",TODAY()-F13)</x:f>
        <x:v>1</x:v>
      </x:c>
      <x:c r="O13" s="83" t="n">
        <x:f>IFERROR(((E13/H13)^(365/MAX(1,N13))-1),0)</x:f>
        <x:v>-1</x:v>
      </x:c>
    </x:row>
    <x:row r="14">
      <x:c r="A14" s="80" t="str">
        <x:v>BCBA:AMZN</x:v>
      </x:c>
      <x:c r="B14" s="78" t="str">
        <x:f>IFERROR(GOOGLEFINANCE(A14,"name"),"")</x:f>
      </x:c>
      <x:c r="C14" s="80" t="n">
        <x:v>7</x:v>
      </x:c>
      <x:c r="D14" s="80" t="str">
        <x:v>-</x:v>
      </x:c>
      <x:c r="E14" s="81" t="str">
        <x:f>IF(A14="","",IFERROR(GOOGLEFINANCE(A14,"price"),""))</x:f>
      </x:c>
      <x:c r="F14" s="82" t="n">
        <x:v>46160</x:v>
      </x:c>
      <x:c r="G14" s="83" t="n">
        <x:f>IFERROR(I14/$B$5,0)</x:f>
        <x:v>0</x:v>
      </x:c>
      <x:c r="H14" s="84" t="n">
        <x:v>1576.86</x:v>
      </x:c>
      <x:c r="I14" s="81" t="n">
        <x:f>IFERROR(C14*E14,0)</x:f>
        <x:v>0</x:v>
      </x:c>
      <x:c r="J14" s="81" t="n">
        <x:f>IFERROR(C14*H14,0)</x:f>
        <x:v>11038.019999999999</x:v>
      </x:c>
      <x:c r="K14" s="81" t="n">
        <x:f>I14-J14</x:f>
        <x:v>-11038.019999999999</x:v>
      </x:c>
      <x:c r="L14" s="78" t="str">
        <x:f>IF(A14="","",IFERROR(TEXT(GOOGLEFINANCE(A14,"change"),"$ #,##0.00")&amp;" ("&amp;TEXT(GOOGLEFINANCE(A14,"changepct")/100,"0.00%")&amp;")","0.00 (0.00%)"))</x:f>
        <x:v>0.00 (0.00%)</x:v>
      </x:c>
      <x:c r="M14" s="83" t="n">
        <x:f>IFERROR(K14/J14,0)</x:f>
        <x:v>-1</x:v>
      </x:c>
      <x:c r="N14" s="85" t="n">
        <x:f>IF(F14="","",TODAY()-F14)</x:f>
        <x:v>1</x:v>
      </x:c>
      <x:c r="O14" s="83" t="n">
        <x:f>IFERROR(((E14/H14)^(365/MAX(1,N14))-1),0)</x:f>
        <x:v>-1</x:v>
      </x:c>
    </x:row>
    <x:row r="15">
      <x:c r="A15" s="80" t="str">
        <x:v>BCBA:GOOGL</x:v>
      </x:c>
      <x:c r="B15" s="78" t="str">
        <x:f>IFERROR(GOOGLEFINANCE(A15,"name"),"")</x:f>
      </x:c>
      <x:c r="C15" s="80" t="n">
        <x:v>3</x:v>
      </x:c>
      <x:c r="D15" s="80" t="str">
        <x:v>-</x:v>
      </x:c>
      <x:c r="E15" s="81" t="str">
        <x:f>IF(A15="","",IFERROR(GOOGLEFINANCE(A15,"price"),""))</x:f>
      </x:c>
      <x:c r="F15" s="82" t="n">
        <x:v>46160</x:v>
      </x:c>
      <x:c r="G15" s="83" t="n">
        <x:f>IFERROR(I15/$B$5,0)</x:f>
        <x:v>0</x:v>
      </x:c>
      <x:c r="H15" s="84" t="n">
        <x:v>3358.14</x:v>
      </x:c>
      <x:c r="I15" s="81" t="n">
        <x:f>IFERROR(C15*E15,0)</x:f>
        <x:v>0</x:v>
      </x:c>
      <x:c r="J15" s="81" t="n">
        <x:f>IFERROR(C15*H15,0)</x:f>
        <x:v>10074.42</x:v>
      </x:c>
      <x:c r="K15" s="81" t="n">
        <x:f>I15-J15</x:f>
        <x:v>-10074.42</x:v>
      </x:c>
      <x:c r="L15" s="78" t="str">
        <x:f>IF(A15="","",IFERROR(TEXT(GOOGLEFINANCE(A15,"change"),"$ #,##0.00")&amp;" ("&amp;TEXT(GOOGLEFINANCE(A15,"changepct")/100,"0.00%")&amp;")","0.00 (0.00%)"))</x:f>
        <x:v>0.00 (0.00%)</x:v>
      </x:c>
      <x:c r="M15" s="83" t="n">
        <x:f>IFERROR(K15/J15,0)</x:f>
        <x:v>-1</x:v>
      </x:c>
      <x:c r="N15" s="85" t="n">
        <x:f>IF(F15="","",TODAY()-F15)</x:f>
        <x:v>1</x:v>
      </x:c>
      <x:c r="O15" s="83" t="n">
        <x:f>IFERROR(((E15/H15)^(365/MAX(1,N15))-1),0)</x:f>
        <x:v>-1</x:v>
      </x:c>
    </x:row>
    <x:row r="16">
      <x:c r="A16" s="80" t="str">
        <x:v>BCBA:MSFT</x:v>
      </x:c>
      <x:c r="B16" s="78" t="str">
        <x:f>IFERROR(GOOGLEFINANCE(A16,"name"),"")</x:f>
      </x:c>
      <x:c r="C16" s="80" t="n">
        <x:v>1</x:v>
      </x:c>
      <x:c r="D16" s="80" t="str">
        <x:v>-</x:v>
      </x:c>
      <x:c r="E16" s="81" t="str">
        <x:f>IF(A16="","",IFERROR(GOOGLEFINANCE(A16,"price"),""))</x:f>
      </x:c>
      <x:c r="F16" s="82" t="n">
        <x:v>46160</x:v>
      </x:c>
      <x:c r="G16" s="83" t="n">
        <x:f>IFERROR(I16/$B$5,0)</x:f>
        <x:v>0</x:v>
      </x:c>
      <x:c r="H16" s="84" t="n">
        <x:v>17759.29</x:v>
      </x:c>
      <x:c r="I16" s="81" t="n">
        <x:f>IFERROR(C16*E16,0)</x:f>
        <x:v>0</x:v>
      </x:c>
      <x:c r="J16" s="81" t="n">
        <x:f>IFERROR(C16*H16,0)</x:f>
        <x:v>17759.29</x:v>
      </x:c>
      <x:c r="K16" s="81" t="n">
        <x:f>I16-J16</x:f>
        <x:v>-17759.29</x:v>
      </x:c>
      <x:c r="L16" s="78" t="str">
        <x:f>IF(A16="","",IFERROR(TEXT(GOOGLEFINANCE(A16,"change"),"$ #,##0.00")&amp;" ("&amp;TEXT(GOOGLEFINANCE(A16,"changepct")/100,"0.00%")&amp;")","0.00 (0.00%)"))</x:f>
        <x:v>0.00 (0.00%)</x:v>
      </x:c>
      <x:c r="M16" s="83" t="n">
        <x:f>IFERROR(K16/J16,0)</x:f>
        <x:v>-1</x:v>
      </x:c>
      <x:c r="N16" s="85" t="n">
        <x:f>IF(F16="","",TODAY()-F16)</x:f>
        <x:v>1</x:v>
      </x:c>
      <x:c r="O16" s="83" t="n">
        <x:f>IFERROR(((E16/H16)^(365/MAX(1,N16))-1),0)</x:f>
        <x:v>-1</x:v>
      </x:c>
    </x:row>
    <x:row r="17">
      <x:c r="A17" s="80" t="str"/>
      <x:c r="B17" s="78" t="str">
        <x:f>IFERROR(GOOGLEFINANCE(A17,"name"),"")</x:f>
      </x:c>
      <x:c r="C17" s="80"/>
      <x:c r="D17" s="80" t="str"/>
      <x:c r="E17" s="81" t="str">
        <x:f>IF(A17="","",IFERROR(GOOGLEFINANCE(A17,"price"),""))</x:f>
      </x:c>
      <x:c r="F17" s="82"/>
      <x:c r="G17" s="83" t="n">
        <x:f>IFERROR(I17/$B$5,0)</x:f>
        <x:v>0</x:v>
      </x:c>
      <x:c r="H17" s="84"/>
      <x:c r="I17" s="81" t="n">
        <x:f>IFERROR(C17*E17,0)</x:f>
        <x:v>0</x:v>
      </x:c>
      <x:c r="J17" s="81" t="n">
        <x:f>IFERROR(C17*H17,0)</x:f>
        <x:v>0</x:v>
      </x:c>
      <x:c r="K17" s="81" t="n">
        <x:f>I17-J17</x:f>
        <x:v>0</x:v>
      </x:c>
      <x:c r="L17" s="78" t="str">
        <x:f>IF(A17="","",IFERROR(TEXT(GOOGLEFINANCE(A17,"change"),"$ #,##0.00")&amp;" ("&amp;TEXT(GOOGLEFINANCE(A17,"changepct")/100,"0.00%")&amp;")","0.00 (0.00%)"))</x:f>
      </x:c>
      <x:c r="M17" s="83" t="n">
        <x:f>IFERROR(K17/J17,0)</x:f>
        <x:v>0</x:v>
      </x:c>
      <x:c r="N17" s="85" t="str">
        <x:f>IF(F17="","",TODAY()-F17)</x:f>
      </x:c>
      <x:c r="O17" s="83" t="n">
        <x:f>IFERROR(((E17/H17)^(365/MAX(1,N17))-1),0)</x:f>
        <x:v>0</x:v>
      </x:c>
    </x:row>
    <x:row r="18">
      <x:c r="A18" s="80" t="str"/>
      <x:c r="B18" s="78" t="str">
        <x:f>IFERROR(GOOGLEFINANCE(A18,"name"),"")</x:f>
      </x:c>
      <x:c r="C18" s="80"/>
      <x:c r="D18" s="80" t="str"/>
      <x:c r="E18" s="81" t="str">
        <x:f>IF(A18="","",IFERROR(GOOGLEFINANCE(A18,"price"),""))</x:f>
      </x:c>
      <x:c r="F18" s="82"/>
      <x:c r="G18" s="83" t="n">
        <x:f>IFERROR(I18/$B$5,0)</x:f>
        <x:v>0</x:v>
      </x:c>
      <x:c r="H18" s="84"/>
      <x:c r="I18" s="81" t="n">
        <x:f>IFERROR(C18*E18,0)</x:f>
        <x:v>0</x:v>
      </x:c>
      <x:c r="J18" s="81" t="n">
        <x:f>IFERROR(C18*H18,0)</x:f>
        <x:v>0</x:v>
      </x:c>
      <x:c r="K18" s="81" t="n">
        <x:f>I18-J18</x:f>
        <x:v>0</x:v>
      </x:c>
      <x:c r="L18" s="78" t="str">
        <x:f>IF(A18="","",IFERROR(TEXT(GOOGLEFINANCE(A18,"change"),"$ #,##0.00")&amp;" ("&amp;TEXT(GOOGLEFINANCE(A18,"changepct")/100,"0.00%")&amp;")","0.00 (0.00%)"))</x:f>
      </x:c>
      <x:c r="M18" s="83" t="n">
        <x:f>IFERROR(K18/J18,0)</x:f>
        <x:v>0</x:v>
      </x:c>
      <x:c r="N18" s="85" t="str">
        <x:f>IF(F18="","",TODAY()-F18)</x:f>
      </x:c>
      <x:c r="O18" s="83" t="n">
        <x:f>IFERROR(((E18/H18)^(365/MAX(1,N18))-1),0)</x:f>
        <x:v>0</x:v>
      </x:c>
    </x:row>
    <x:row r="19">
      <x:c r="A19" s="80" t="str"/>
      <x:c r="B19" s="78" t="str">
        <x:f>IFERROR(GOOGLEFINANCE(A19,"name"),"")</x:f>
      </x:c>
      <x:c r="C19" s="80"/>
      <x:c r="D19" s="80" t="str"/>
      <x:c r="E19" s="81" t="str">
        <x:f>IF(A19="","",IFERROR(GOOGLEFINANCE(A19,"price"),""))</x:f>
      </x:c>
      <x:c r="F19" s="82"/>
      <x:c r="G19" s="83" t="n">
        <x:f>IFERROR(I19/$B$5,0)</x:f>
        <x:v>0</x:v>
      </x:c>
      <x:c r="H19" s="84"/>
      <x:c r="I19" s="81" t="n">
        <x:f>IFERROR(C19*E19,0)</x:f>
        <x:v>0</x:v>
      </x:c>
      <x:c r="J19" s="81" t="n">
        <x:f>IFERROR(C19*H19,0)</x:f>
        <x:v>0</x:v>
      </x:c>
      <x:c r="K19" s="81" t="n">
        <x:f>I19-J19</x:f>
        <x:v>0</x:v>
      </x:c>
      <x:c r="L19" s="78" t="str">
        <x:f>IF(A19="","",IFERROR(TEXT(GOOGLEFINANCE(A19,"change"),"$ #,##0.00")&amp;" ("&amp;TEXT(GOOGLEFINANCE(A19,"changepct")/100,"0.00%")&amp;")","0.00 (0.00%)"))</x:f>
      </x:c>
      <x:c r="M19" s="83" t="n">
        <x:f>IFERROR(K19/J19,0)</x:f>
        <x:v>0</x:v>
      </x:c>
      <x:c r="N19" s="85" t="str">
        <x:f>IF(F19="","",TODAY()-F19)</x:f>
      </x:c>
      <x:c r="O19" s="83" t="n">
        <x:f>IFERROR(((E19/H19)^(365/MAX(1,N19))-1),0)</x:f>
        <x:v>0</x:v>
      </x:c>
    </x:row>
    <x:row r="20">
      <x:c r="A20" s="80" t="str"/>
      <x:c r="B20" s="78" t="str">
        <x:f>IFERROR(GOOGLEFINANCE(A20,"name"),"")</x:f>
      </x:c>
      <x:c r="C20" s="80"/>
      <x:c r="D20" s="80" t="str"/>
      <x:c r="E20" s="81" t="str">
        <x:f>IF(A20="","",IFERROR(GOOGLEFINANCE(A20,"price"),""))</x:f>
      </x:c>
      <x:c r="F20" s="82"/>
      <x:c r="G20" s="83" t="n">
        <x:f>IFERROR(I20/$B$5,0)</x:f>
        <x:v>0</x:v>
      </x:c>
      <x:c r="H20" s="84"/>
      <x:c r="I20" s="81" t="n">
        <x:f>IFERROR(C20*E20,0)</x:f>
        <x:v>0</x:v>
      </x:c>
      <x:c r="J20" s="81" t="n">
        <x:f>IFERROR(C20*H20,0)</x:f>
        <x:v>0</x:v>
      </x:c>
      <x:c r="K20" s="81" t="n">
        <x:f>I20-J20</x:f>
        <x:v>0</x:v>
      </x:c>
      <x:c r="L20" s="78" t="str">
        <x:f>IF(A20="","",IFERROR(TEXT(GOOGLEFINANCE(A20,"change"),"$ #,##0.00")&amp;" ("&amp;TEXT(GOOGLEFINANCE(A20,"changepct")/100,"0.00%")&amp;")","0.00 (0.00%)"))</x:f>
      </x:c>
      <x:c r="M20" s="83" t="n">
        <x:f>IFERROR(K20/J20,0)</x:f>
        <x:v>0</x:v>
      </x:c>
      <x:c r="N20" s="85" t="str">
        <x:f>IF(F20="","",TODAY()-F20)</x:f>
      </x:c>
      <x:c r="O20" s="83" t="n">
        <x:f>IFERROR(((E20/H20)^(365/MAX(1,N20))-1),0)</x:f>
        <x:v>0</x:v>
      </x:c>
    </x:row>
    <x:row r="21">
      <x:c r="A21" s="80" t="str"/>
      <x:c r="B21" s="78" t="str">
        <x:f>IFERROR(GOOGLEFINANCE(A21,"name"),"")</x:f>
      </x:c>
      <x:c r="C21" s="80"/>
      <x:c r="D21" s="80" t="str"/>
      <x:c r="E21" s="81" t="str">
        <x:f>IF(A21="","",IFERROR(GOOGLEFINANCE(A21,"price"),""))</x:f>
      </x:c>
      <x:c r="F21" s="82"/>
      <x:c r="G21" s="83" t="n">
        <x:f>IFERROR(I21/$B$5,0)</x:f>
        <x:v>0</x:v>
      </x:c>
      <x:c r="H21" s="84"/>
      <x:c r="I21" s="81" t="n">
        <x:f>IFERROR(C21*E21,0)</x:f>
        <x:v>0</x:v>
      </x:c>
      <x:c r="J21" s="81" t="n">
        <x:f>IFERROR(C21*H21,0)</x:f>
        <x:v>0</x:v>
      </x:c>
      <x:c r="K21" s="81" t="n">
        <x:f>I21-J21</x:f>
        <x:v>0</x:v>
      </x:c>
      <x:c r="L21" s="78" t="str">
        <x:f>IF(A21="","",IFERROR(TEXT(GOOGLEFINANCE(A21,"change"),"$ #,##0.00")&amp;" ("&amp;TEXT(GOOGLEFINANCE(A21,"changepct")/100,"0.00%")&amp;")","0.00 (0.00%)"))</x:f>
      </x:c>
      <x:c r="M21" s="83" t="n">
        <x:f>IFERROR(K21/J21,0)</x:f>
        <x:v>0</x:v>
      </x:c>
      <x:c r="N21" s="85" t="str">
        <x:f>IF(F21="","",TODAY()-F21)</x:f>
      </x:c>
      <x:c r="O21" s="83" t="n">
        <x:f>IFERROR(((E21/H21)^(365/MAX(1,N21))-1),0)</x:f>
        <x:v>0</x:v>
      </x:c>
    </x:row>
    <x:row r="22">
      <x:c r="A22" s="80" t="str"/>
      <x:c r="B22" s="78" t="str">
        <x:f>IFERROR(GOOGLEFINANCE(A22,"name"),"")</x:f>
      </x:c>
      <x:c r="C22" s="80"/>
      <x:c r="D22" s="80" t="str"/>
      <x:c r="E22" s="81" t="str">
        <x:f>IF(A22="","",IFERROR(GOOGLEFINANCE(A22,"price"),""))</x:f>
      </x:c>
      <x:c r="F22" s="82"/>
      <x:c r="G22" s="83" t="n">
        <x:f>IFERROR(I22/$B$5,0)</x:f>
        <x:v>0</x:v>
      </x:c>
      <x:c r="H22" s="84"/>
      <x:c r="I22" s="81" t="n">
        <x:f>IFERROR(C22*E22,0)</x:f>
        <x:v>0</x:v>
      </x:c>
      <x:c r="J22" s="81" t="n">
        <x:f>IFERROR(C22*H22,0)</x:f>
        <x:v>0</x:v>
      </x:c>
      <x:c r="K22" s="81" t="n">
        <x:f>I22-J22</x:f>
        <x:v>0</x:v>
      </x:c>
      <x:c r="L22" s="78" t="str">
        <x:f>IF(A22="","",IFERROR(TEXT(GOOGLEFINANCE(A22,"change"),"$ #,##0.00")&amp;" ("&amp;TEXT(GOOGLEFINANCE(A22,"changepct")/100,"0.00%")&amp;")","0.00 (0.00%)"))</x:f>
      </x:c>
      <x:c r="M22" s="83" t="n">
        <x:f>IFERROR(K22/J22,0)</x:f>
        <x:v>0</x:v>
      </x:c>
      <x:c r="N22" s="85" t="str">
        <x:f>IF(F22="","",TODAY()-F22)</x:f>
      </x:c>
      <x:c r="O22" s="83" t="n">
        <x:f>IFERROR(((E22/H22)^(365/MAX(1,N22))-1),0)</x:f>
        <x:v>0</x:v>
      </x:c>
    </x:row>
    <x:row r="23">
      <x:c r="A23" s="80" t="str"/>
      <x:c r="B23" s="78" t="str">
        <x:f>IFERROR(GOOGLEFINANCE(A23,"name"),"")</x:f>
      </x:c>
      <x:c r="C23" s="80"/>
      <x:c r="D23" s="80" t="str"/>
      <x:c r="E23" s="81" t="str">
        <x:f>IF(A23="","",IFERROR(GOOGLEFINANCE(A23,"price"),""))</x:f>
      </x:c>
      <x:c r="F23" s="82"/>
      <x:c r="G23" s="83" t="n">
        <x:f>IFERROR(I23/$B$5,0)</x:f>
        <x:v>0</x:v>
      </x:c>
      <x:c r="H23" s="84"/>
      <x:c r="I23" s="81" t="n">
        <x:f>IFERROR(C23*E23,0)</x:f>
        <x:v>0</x:v>
      </x:c>
      <x:c r="J23" s="81" t="n">
        <x:f>IFERROR(C23*H23,0)</x:f>
        <x:v>0</x:v>
      </x:c>
      <x:c r="K23" s="81" t="n">
        <x:f>I23-J23</x:f>
        <x:v>0</x:v>
      </x:c>
      <x:c r="L23" s="78" t="str">
        <x:f>IF(A23="","",IFERROR(TEXT(GOOGLEFINANCE(A23,"change"),"$ #,##0.00")&amp;" ("&amp;TEXT(GOOGLEFINANCE(A23,"changepct")/100,"0.00%")&amp;")","0.00 (0.00%)"))</x:f>
      </x:c>
      <x:c r="M23" s="83" t="n">
        <x:f>IFERROR(K23/J23,0)</x:f>
        <x:v>0</x:v>
      </x:c>
      <x:c r="N23" s="85" t="str">
        <x:f>IF(F23="","",TODAY()-F23)</x:f>
      </x:c>
      <x:c r="O23" s="83" t="n">
        <x:f>IFERROR(((E23/H23)^(365/MAX(1,N23))-1),0)</x:f>
        <x:v>0</x:v>
      </x:c>
    </x:row>
    <x:row r="24">
      <x:c r="A24" s="80" t="str"/>
      <x:c r="B24" s="78" t="str">
        <x:f>IFERROR(GOOGLEFINANCE(A24,"name"),"")</x:f>
      </x:c>
      <x:c r="C24" s="80"/>
      <x:c r="D24" s="80" t="str"/>
      <x:c r="E24" s="81" t="str">
        <x:f>IF(A24="","",IFERROR(GOOGLEFINANCE(A24,"price"),""))</x:f>
      </x:c>
      <x:c r="F24" s="82"/>
      <x:c r="G24" s="83" t="n">
        <x:f>IFERROR(I24/$B$5,0)</x:f>
        <x:v>0</x:v>
      </x:c>
      <x:c r="H24" s="84"/>
      <x:c r="I24" s="81" t="n">
        <x:f>IFERROR(C24*E24,0)</x:f>
        <x:v>0</x:v>
      </x:c>
      <x:c r="J24" s="81" t="n">
        <x:f>IFERROR(C24*H24,0)</x:f>
        <x:v>0</x:v>
      </x:c>
      <x:c r="K24" s="81" t="n">
        <x:f>I24-J24</x:f>
        <x:v>0</x:v>
      </x:c>
      <x:c r="L24" s="78" t="str">
        <x:f>IF(A24="","",IFERROR(TEXT(GOOGLEFINANCE(A24,"change"),"$ #,##0.00")&amp;" ("&amp;TEXT(GOOGLEFINANCE(A24,"changepct")/100,"0.00%")&amp;")","0.00 (0.00%)"))</x:f>
      </x:c>
      <x:c r="M24" s="83" t="n">
        <x:f>IFERROR(K24/J24,0)</x:f>
        <x:v>0</x:v>
      </x:c>
      <x:c r="N24" s="85" t="str">
        <x:f>IF(F24="","",TODAY()-F24)</x:f>
      </x:c>
      <x:c r="O24" s="83" t="n">
        <x:f>IFERROR(((E24/H24)^(365/MAX(1,N24))-1),0)</x:f>
        <x:v>0</x:v>
      </x:c>
    </x:row>
    <x:row r="25">
      <x:c r="A25" s="80" t="str"/>
      <x:c r="B25" s="78" t="str">
        <x:f>IFERROR(GOOGLEFINANCE(A25,"name"),"")</x:f>
      </x:c>
      <x:c r="C25" s="80"/>
      <x:c r="D25" s="80" t="str"/>
      <x:c r="E25" s="81" t="str">
        <x:f>IF(A25="","",IFERROR(GOOGLEFINANCE(A25,"price"),""))</x:f>
      </x:c>
      <x:c r="F25" s="82"/>
      <x:c r="G25" s="83" t="n">
        <x:f>IFERROR(I25/$B$5,0)</x:f>
        <x:v>0</x:v>
      </x:c>
      <x:c r="H25" s="84"/>
      <x:c r="I25" s="81" t="n">
        <x:f>IFERROR(C25*E25,0)</x:f>
        <x:v>0</x:v>
      </x:c>
      <x:c r="J25" s="81" t="n">
        <x:f>IFERROR(C25*H25,0)</x:f>
        <x:v>0</x:v>
      </x:c>
      <x:c r="K25" s="81" t="n">
        <x:f>I25-J25</x:f>
        <x:v>0</x:v>
      </x:c>
      <x:c r="L25" s="78" t="str">
        <x:f>IF(A25="","",IFERROR(TEXT(GOOGLEFINANCE(A25,"change"),"$ #,##0.00")&amp;" ("&amp;TEXT(GOOGLEFINANCE(A25,"changepct")/100,"0.00%")&amp;")","0.00 (0.00%)"))</x:f>
      </x:c>
      <x:c r="M25" s="83" t="n">
        <x:f>IFERROR(K25/J25,0)</x:f>
        <x:v>0</x:v>
      </x:c>
      <x:c r="N25" s="85" t="str">
        <x:f>IF(F25="","",TODAY()-F25)</x:f>
      </x:c>
      <x:c r="O25" s="83" t="n">
        <x:f>IFERROR(((E25/H25)^(365/MAX(1,N25))-1),0)</x:f>
        <x:v>0</x:v>
      </x:c>
    </x:row>
    <x:row r="26">
      <x:c r="A26" s="80" t="str"/>
      <x:c r="B26" s="78" t="str">
        <x:f>IFERROR(GOOGLEFINANCE(A26,"name"),"")</x:f>
      </x:c>
      <x:c r="C26" s="80"/>
      <x:c r="D26" s="80" t="str"/>
      <x:c r="E26" s="81" t="str">
        <x:f>IF(A26="","",IFERROR(GOOGLEFINANCE(A26,"price"),""))</x:f>
      </x:c>
      <x:c r="F26" s="82"/>
      <x:c r="G26" s="83" t="n">
        <x:f>IFERROR(I26/$B$5,0)</x:f>
        <x:v>0</x:v>
      </x:c>
      <x:c r="H26" s="84"/>
      <x:c r="I26" s="81" t="n">
        <x:f>IFERROR(C26*E26,0)</x:f>
        <x:v>0</x:v>
      </x:c>
      <x:c r="J26" s="81" t="n">
        <x:f>IFERROR(C26*H26,0)</x:f>
        <x:v>0</x:v>
      </x:c>
      <x:c r="K26" s="81" t="n">
        <x:f>I26-J26</x:f>
        <x:v>0</x:v>
      </x:c>
      <x:c r="L26" s="78" t="str">
        <x:f>IF(A26="","",IFERROR(TEXT(GOOGLEFINANCE(A26,"change"),"$ #,##0.00")&amp;" ("&amp;TEXT(GOOGLEFINANCE(A26,"changepct")/100,"0.00%")&amp;")","0.00 (0.00%)"))</x:f>
      </x:c>
      <x:c r="M26" s="83" t="n">
        <x:f>IFERROR(K26/J26,0)</x:f>
        <x:v>0</x:v>
      </x:c>
      <x:c r="N26" s="85" t="str">
        <x:f>IF(F26="","",TODAY()-F26)</x:f>
      </x:c>
      <x:c r="O26" s="83" t="n">
        <x:f>IFERROR(((E26/H26)^(365/MAX(1,N26))-1),0)</x:f>
        <x:v>0</x:v>
      </x:c>
    </x:row>
    <x:row r="27">
      <x:c r="A27" s="80" t="str"/>
      <x:c r="B27" s="78" t="str">
        <x:f>IFERROR(GOOGLEFINANCE(A27,"name"),"")</x:f>
      </x:c>
      <x:c r="C27" s="80"/>
      <x:c r="D27" s="80" t="str"/>
      <x:c r="E27" s="81" t="str">
        <x:f>IF(A27="","",IFERROR(GOOGLEFINANCE(A27,"price"),""))</x:f>
      </x:c>
      <x:c r="F27" s="82"/>
      <x:c r="G27" s="83" t="n">
        <x:f>IFERROR(I27/$B$5,0)</x:f>
        <x:v>0</x:v>
      </x:c>
      <x:c r="H27" s="84"/>
      <x:c r="I27" s="81" t="n">
        <x:f>IFERROR(C27*E27,0)</x:f>
        <x:v>0</x:v>
      </x:c>
      <x:c r="J27" s="81" t="n">
        <x:f>IFERROR(C27*H27,0)</x:f>
        <x:v>0</x:v>
      </x:c>
      <x:c r="K27" s="81" t="n">
        <x:f>I27-J27</x:f>
        <x:v>0</x:v>
      </x:c>
      <x:c r="L27" s="78" t="str">
        <x:f>IF(A27="","",IFERROR(TEXT(GOOGLEFINANCE(A27,"change"),"$ #,##0.00")&amp;" ("&amp;TEXT(GOOGLEFINANCE(A27,"changepct")/100,"0.00%")&amp;")","0.00 (0.00%)"))</x:f>
      </x:c>
      <x:c r="M27" s="83" t="n">
        <x:f>IFERROR(K27/J27,0)</x:f>
        <x:v>0</x:v>
      </x:c>
      <x:c r="N27" s="85" t="str">
        <x:f>IF(F27="","",TODAY()-F27)</x:f>
      </x:c>
      <x:c r="O27" s="83" t="n">
        <x:f>IFERROR(((E27/H27)^(365/MAX(1,N27))-1),0)</x:f>
        <x:v>0</x:v>
      </x:c>
    </x:row>
    <x:row r="28">
      <x:c r="A28" s="80" t="str"/>
      <x:c r="B28" s="78" t="str">
        <x:f>IFERROR(GOOGLEFINANCE(A28,"name"),"")</x:f>
      </x:c>
      <x:c r="C28" s="80"/>
      <x:c r="D28" s="80" t="str"/>
      <x:c r="E28" s="81" t="str">
        <x:f>IF(A28="","",IFERROR(GOOGLEFINANCE(A28,"price"),""))</x:f>
      </x:c>
      <x:c r="F28" s="82"/>
      <x:c r="G28" s="83" t="n">
        <x:f>IFERROR(I28/$B$5,0)</x:f>
        <x:v>0</x:v>
      </x:c>
      <x:c r="H28" s="84"/>
      <x:c r="I28" s="81" t="n">
        <x:f>IFERROR(C28*E28,0)</x:f>
        <x:v>0</x:v>
      </x:c>
      <x:c r="J28" s="81" t="n">
        <x:f>IFERROR(C28*H28,0)</x:f>
        <x:v>0</x:v>
      </x:c>
      <x:c r="K28" s="81" t="n">
        <x:f>I28-J28</x:f>
        <x:v>0</x:v>
      </x:c>
      <x:c r="L28" s="78" t="str">
        <x:f>IF(A28="","",IFERROR(TEXT(GOOGLEFINANCE(A28,"change"),"$ #,##0.00")&amp;" ("&amp;TEXT(GOOGLEFINANCE(A28,"changepct")/100,"0.00%")&amp;")","0.00 (0.00%)"))</x:f>
      </x:c>
      <x:c r="M28" s="83" t="n">
        <x:f>IFERROR(K28/J28,0)</x:f>
        <x:v>0</x:v>
      </x:c>
      <x:c r="N28" s="85" t="str">
        <x:f>IF(F28="","",TODAY()-F28)</x:f>
      </x:c>
      <x:c r="O28" s="83" t="n">
        <x:f>IFERROR(((E28/H28)^(365/MAX(1,N28))-1),0)</x:f>
        <x:v>0</x:v>
      </x:c>
    </x:row>
    <x:row r="29">
      <x:c r="A29" s="80" t="str"/>
      <x:c r="B29" s="78" t="str">
        <x:f>IFERROR(GOOGLEFINANCE(A29,"name"),"")</x:f>
      </x:c>
      <x:c r="C29" s="80"/>
      <x:c r="D29" s="80" t="str"/>
      <x:c r="E29" s="81" t="str">
        <x:f>IF(A29="","",IFERROR(GOOGLEFINANCE(A29,"price"),""))</x:f>
      </x:c>
      <x:c r="F29" s="82"/>
      <x:c r="G29" s="83" t="n">
        <x:f>IFERROR(I29/$B$5,0)</x:f>
        <x:v>0</x:v>
      </x:c>
      <x:c r="H29" s="84"/>
      <x:c r="I29" s="81" t="n">
        <x:f>IFERROR(C29*E29,0)</x:f>
        <x:v>0</x:v>
      </x:c>
      <x:c r="J29" s="81" t="n">
        <x:f>IFERROR(C29*H29,0)</x:f>
        <x:v>0</x:v>
      </x:c>
      <x:c r="K29" s="81" t="n">
        <x:f>I29-J29</x:f>
        <x:v>0</x:v>
      </x:c>
      <x:c r="L29" s="78" t="str">
        <x:f>IF(A29="","",IFERROR(TEXT(GOOGLEFINANCE(A29,"change"),"$ #,##0.00")&amp;" ("&amp;TEXT(GOOGLEFINANCE(A29,"changepct")/100,"0.00%")&amp;")","0.00 (0.00%)"))</x:f>
      </x:c>
      <x:c r="M29" s="83" t="n">
        <x:f>IFERROR(K29/J29,0)</x:f>
        <x:v>0</x:v>
      </x:c>
      <x:c r="N29" s="85" t="str">
        <x:f>IF(F29="","",TODAY()-F29)</x:f>
      </x:c>
      <x:c r="O29" s="83" t="n">
        <x:f>IFERROR(((E29/H29)^(365/MAX(1,N29))-1),0)</x:f>
        <x:v>0</x:v>
      </x:c>
    </x:row>
    <x:row r="30">
      <x:c r="A30" s="80" t="str"/>
      <x:c r="B30" s="78" t="str">
        <x:f>IFERROR(GOOGLEFINANCE(A30,"name"),"")</x:f>
      </x:c>
      <x:c r="C30" s="80"/>
      <x:c r="D30" s="80" t="str"/>
      <x:c r="E30" s="81" t="str">
        <x:f>IF(A30="","",IFERROR(GOOGLEFINANCE(A30,"price"),""))</x:f>
      </x:c>
      <x:c r="F30" s="82"/>
      <x:c r="G30" s="83" t="n">
        <x:f>IFERROR(I30/$B$5,0)</x:f>
        <x:v>0</x:v>
      </x:c>
      <x:c r="H30" s="84"/>
      <x:c r="I30" s="81" t="n">
        <x:f>IFERROR(C30*E30,0)</x:f>
        <x:v>0</x:v>
      </x:c>
      <x:c r="J30" s="81" t="n">
        <x:f>IFERROR(C30*H30,0)</x:f>
        <x:v>0</x:v>
      </x:c>
      <x:c r="K30" s="81" t="n">
        <x:f>I30-J30</x:f>
        <x:v>0</x:v>
      </x:c>
      <x:c r="L30" s="78" t="str">
        <x:f>IF(A30="","",IFERROR(TEXT(GOOGLEFINANCE(A30,"change"),"$ #,##0.00")&amp;" ("&amp;TEXT(GOOGLEFINANCE(A30,"changepct")/100,"0.00%")&amp;")","0.00 (0.00%)"))</x:f>
      </x:c>
      <x:c r="M30" s="83" t="n">
        <x:f>IFERROR(K30/J30,0)</x:f>
        <x:v>0</x:v>
      </x:c>
      <x:c r="N30" s="85" t="str">
        <x:f>IF(F30="","",TODAY()-F30)</x:f>
      </x:c>
      <x:c r="O30" s="83" t="n">
        <x:f>IFERROR(((E30/H30)^(365/MAX(1,N30))-1),0)</x:f>
        <x:v>0</x:v>
      </x:c>
    </x:row>
    <x:row r="31">
      <x:c r="A31" s="80" t="str"/>
      <x:c r="B31" s="78" t="str">
        <x:f>IFERROR(GOOGLEFINANCE(A31,"name"),"")</x:f>
      </x:c>
      <x:c r="C31" s="80"/>
      <x:c r="D31" s="80" t="str"/>
      <x:c r="E31" s="81" t="str">
        <x:f>IF(A31="","",IFERROR(GOOGLEFINANCE(A31,"price"),""))</x:f>
      </x:c>
      <x:c r="F31" s="82"/>
      <x:c r="G31" s="83" t="n">
        <x:f>IFERROR(I31/$B$5,0)</x:f>
        <x:v>0</x:v>
      </x:c>
      <x:c r="H31" s="84"/>
      <x:c r="I31" s="81" t="n">
        <x:f>IFERROR(C31*E31,0)</x:f>
        <x:v>0</x:v>
      </x:c>
      <x:c r="J31" s="81" t="n">
        <x:f>IFERROR(C31*H31,0)</x:f>
        <x:v>0</x:v>
      </x:c>
      <x:c r="K31" s="81" t="n">
        <x:f>I31-J31</x:f>
        <x:v>0</x:v>
      </x:c>
      <x:c r="L31" s="78" t="str">
        <x:f>IF(A31="","",IFERROR(TEXT(GOOGLEFINANCE(A31,"change"),"$ #,##0.00")&amp;" ("&amp;TEXT(GOOGLEFINANCE(A31,"changepct")/100,"0.00%")&amp;")","0.00 (0.00%)"))</x:f>
      </x:c>
      <x:c r="M31" s="83" t="n">
        <x:f>IFERROR(K31/J31,0)</x:f>
        <x:v>0</x:v>
      </x:c>
      <x:c r="N31" s="85" t="str">
        <x:f>IF(F31="","",TODAY()-F31)</x:f>
      </x:c>
      <x:c r="O31" s="83" t="n">
        <x:f>IFERROR(((E31/H31)^(365/MAX(1,N31))-1),0)</x:f>
        <x:v>0</x:v>
      </x:c>
    </x:row>
    <x:row r="32">
      <x:c r="A32" s="80" t="str"/>
      <x:c r="B32" s="78" t="str">
        <x:f>IFERROR(GOOGLEFINANCE(A32,"name"),"")</x:f>
      </x:c>
      <x:c r="C32" s="80"/>
      <x:c r="D32" s="80" t="str"/>
      <x:c r="E32" s="81" t="str">
        <x:f>IF(A32="","",IFERROR(GOOGLEFINANCE(A32,"price"),""))</x:f>
      </x:c>
      <x:c r="F32" s="82"/>
      <x:c r="G32" s="83" t="n">
        <x:f>IFERROR(I32/$B$5,0)</x:f>
        <x:v>0</x:v>
      </x:c>
      <x:c r="H32" s="84"/>
      <x:c r="I32" s="81" t="n">
        <x:f>IFERROR(C32*E32,0)</x:f>
        <x:v>0</x:v>
      </x:c>
      <x:c r="J32" s="81" t="n">
        <x:f>IFERROR(C32*H32,0)</x:f>
        <x:v>0</x:v>
      </x:c>
      <x:c r="K32" s="81" t="n">
        <x:f>I32-J32</x:f>
        <x:v>0</x:v>
      </x:c>
      <x:c r="L32" s="78" t="str">
        <x:f>IF(A32="","",IFERROR(TEXT(GOOGLEFINANCE(A32,"change"),"$ #,##0.00")&amp;" ("&amp;TEXT(GOOGLEFINANCE(A32,"changepct")/100,"0.00%")&amp;")","0.00 (0.00%)"))</x:f>
      </x:c>
      <x:c r="M32" s="83" t="n">
        <x:f>IFERROR(K32/J32,0)</x:f>
        <x:v>0</x:v>
      </x:c>
      <x:c r="N32" s="85" t="str">
        <x:f>IF(F32="","",TODAY()-F32)</x:f>
      </x:c>
      <x:c r="O32" s="83" t="n">
        <x:f>IFERROR(((E32/H32)^(365/MAX(1,N32))-1),0)</x:f>
        <x:v>0</x:v>
      </x:c>
    </x:row>
    <x:row r="33">
      <x:c r="A33" s="80" t="str"/>
      <x:c r="B33" s="78" t="str">
        <x:f>IFERROR(GOOGLEFINANCE(A33,"name"),"")</x:f>
      </x:c>
      <x:c r="C33" s="80"/>
      <x:c r="D33" s="80" t="str"/>
      <x:c r="E33" s="81" t="str">
        <x:f>IF(A33="","",IFERROR(GOOGLEFINANCE(A33,"price"),""))</x:f>
      </x:c>
      <x:c r="F33" s="82"/>
      <x:c r="G33" s="83" t="n">
        <x:f>IFERROR(I33/$B$5,0)</x:f>
        <x:v>0</x:v>
      </x:c>
      <x:c r="H33" s="84"/>
      <x:c r="I33" s="81" t="n">
        <x:f>IFERROR(C33*E33,0)</x:f>
        <x:v>0</x:v>
      </x:c>
      <x:c r="J33" s="81" t="n">
        <x:f>IFERROR(C33*H33,0)</x:f>
        <x:v>0</x:v>
      </x:c>
      <x:c r="K33" s="81" t="n">
        <x:f>I33-J33</x:f>
        <x:v>0</x:v>
      </x:c>
      <x:c r="L33" s="78" t="str">
        <x:f>IF(A33="","",IFERROR(TEXT(GOOGLEFINANCE(A33,"change"),"$ #,##0.00")&amp;" ("&amp;TEXT(GOOGLEFINANCE(A33,"changepct")/100,"0.00%")&amp;")","0.00 (0.00%)"))</x:f>
      </x:c>
      <x:c r="M33" s="83" t="n">
        <x:f>IFERROR(K33/J33,0)</x:f>
        <x:v>0</x:v>
      </x:c>
      <x:c r="N33" s="85" t="str">
        <x:f>IF(F33="","",TODAY()-F33)</x:f>
      </x:c>
      <x:c r="O33" s="83" t="n">
        <x:f>IFERROR(((E33/H33)^(365/MAX(1,N33))-1),0)</x:f>
        <x:v>0</x:v>
      </x:c>
    </x:row>
    <x:row r="34">
      <x:c r="A34" s="80" t="str"/>
      <x:c r="B34" s="78" t="str">
        <x:f>IFERROR(GOOGLEFINANCE(A34,"name"),"")</x:f>
      </x:c>
      <x:c r="C34" s="80"/>
      <x:c r="D34" s="80" t="str"/>
      <x:c r="E34" s="81" t="str">
        <x:f>IF(A34="","",IFERROR(GOOGLEFINANCE(A34,"price"),""))</x:f>
      </x:c>
      <x:c r="F34" s="82"/>
      <x:c r="G34" s="83" t="n">
        <x:f>IFERROR(I34/$B$5,0)</x:f>
        <x:v>0</x:v>
      </x:c>
      <x:c r="H34" s="84"/>
      <x:c r="I34" s="81" t="n">
        <x:f>IFERROR(C34*E34,0)</x:f>
        <x:v>0</x:v>
      </x:c>
      <x:c r="J34" s="81" t="n">
        <x:f>IFERROR(C34*H34,0)</x:f>
        <x:v>0</x:v>
      </x:c>
      <x:c r="K34" s="81" t="n">
        <x:f>I34-J34</x:f>
        <x:v>0</x:v>
      </x:c>
      <x:c r="L34" s="78" t="str">
        <x:f>IF(A34="","",IFERROR(TEXT(GOOGLEFINANCE(A34,"change"),"$ #,##0.00")&amp;" ("&amp;TEXT(GOOGLEFINANCE(A34,"changepct")/100,"0.00%")&amp;")","0.00 (0.00%)"))</x:f>
      </x:c>
      <x:c r="M34" s="83" t="n">
        <x:f>IFERROR(K34/J34,0)</x:f>
        <x:v>0</x:v>
      </x:c>
      <x:c r="N34" s="85" t="str">
        <x:f>IF(F34="","",TODAY()-F34)</x:f>
      </x:c>
      <x:c r="O34" s="83" t="n">
        <x:f>IFERROR(((E34/H34)^(365/MAX(1,N34))-1),0)</x:f>
        <x:v>0</x:v>
      </x:c>
    </x:row>
    <x:row r="35">
      <x:c r="A35" s="80" t="str"/>
      <x:c r="B35" s="78" t="str">
        <x:f>IFERROR(GOOGLEFINANCE(A35,"name"),"")</x:f>
      </x:c>
      <x:c r="C35" s="80"/>
      <x:c r="D35" s="80" t="str"/>
      <x:c r="E35" s="81" t="str">
        <x:f>IF(A35="","",IFERROR(GOOGLEFINANCE(A35,"price"),""))</x:f>
      </x:c>
      <x:c r="F35" s="82"/>
      <x:c r="G35" s="83" t="n">
        <x:f>IFERROR(I35/$B$5,0)</x:f>
        <x:v>0</x:v>
      </x:c>
      <x:c r="H35" s="84"/>
      <x:c r="I35" s="81" t="n">
        <x:f>IFERROR(C35*E35,0)</x:f>
        <x:v>0</x:v>
      </x:c>
      <x:c r="J35" s="81" t="n">
        <x:f>IFERROR(C35*H35,0)</x:f>
        <x:v>0</x:v>
      </x:c>
      <x:c r="K35" s="81" t="n">
        <x:f>I35-J35</x:f>
        <x:v>0</x:v>
      </x:c>
      <x:c r="L35" s="78" t="str">
        <x:f>IF(A35="","",IFERROR(TEXT(GOOGLEFINANCE(A35,"change"),"$ #,##0.00")&amp;" ("&amp;TEXT(GOOGLEFINANCE(A35,"changepct")/100,"0.00%")&amp;")","0.00 (0.00%)"))</x:f>
      </x:c>
      <x:c r="M35" s="83" t="n">
        <x:f>IFERROR(K35/J35,0)</x:f>
        <x:v>0</x:v>
      </x:c>
      <x:c r="N35" s="85" t="str">
        <x:f>IF(F35="","",TODAY()-F35)</x:f>
      </x:c>
      <x:c r="O35" s="83" t="n">
        <x:f>IFERROR(((E35/H35)^(365/MAX(1,N35))-1),0)</x:f>
        <x:v>0</x:v>
      </x:c>
    </x:row>
    <x:row r="36">
      <x:c r="A36" s="80" t="str"/>
      <x:c r="B36" s="78" t="str">
        <x:f>IFERROR(GOOGLEFINANCE(A36,"name"),"")</x:f>
      </x:c>
      <x:c r="C36" s="80"/>
      <x:c r="D36" s="80" t="str"/>
      <x:c r="E36" s="81" t="str">
        <x:f>IF(A36="","",IFERROR(GOOGLEFINANCE(A36,"price"),""))</x:f>
      </x:c>
      <x:c r="F36" s="82"/>
      <x:c r="G36" s="83" t="n">
        <x:f>IFERROR(I36/$B$5,0)</x:f>
        <x:v>0</x:v>
      </x:c>
      <x:c r="H36" s="84"/>
      <x:c r="I36" s="81" t="n">
        <x:f>IFERROR(C36*E36,0)</x:f>
        <x:v>0</x:v>
      </x:c>
      <x:c r="J36" s="81" t="n">
        <x:f>IFERROR(C36*H36,0)</x:f>
        <x:v>0</x:v>
      </x:c>
      <x:c r="K36" s="81" t="n">
        <x:f>I36-J36</x:f>
        <x:v>0</x:v>
      </x:c>
      <x:c r="L36" s="78" t="str">
        <x:f>IF(A36="","",IFERROR(TEXT(GOOGLEFINANCE(A36,"change"),"$ #,##0.00")&amp;" ("&amp;TEXT(GOOGLEFINANCE(A36,"changepct")/100,"0.00%")&amp;")","0.00 (0.00%)"))</x:f>
      </x:c>
      <x:c r="M36" s="83" t="n">
        <x:f>IFERROR(K36/J36,0)</x:f>
        <x:v>0</x:v>
      </x:c>
      <x:c r="N36" s="85" t="str">
        <x:f>IF(F36="","",TODAY()-F36)</x:f>
      </x:c>
      <x:c r="O36" s="83" t="n">
        <x:f>IFERROR(((E36/H36)^(365/MAX(1,N36))-1),0)</x:f>
        <x:v>0</x:v>
      </x:c>
    </x:row>
    <x:row r="37">
      <x:c r="A37" s="80" t="str"/>
      <x:c r="B37" s="78" t="str">
        <x:f>IFERROR(GOOGLEFINANCE(A37,"name"),"")</x:f>
      </x:c>
      <x:c r="C37" s="80"/>
      <x:c r="D37" s="80" t="str"/>
      <x:c r="E37" s="81" t="str">
        <x:f>IF(A37="","",IFERROR(GOOGLEFINANCE(A37,"price"),""))</x:f>
      </x:c>
      <x:c r="F37" s="82"/>
      <x:c r="G37" s="83" t="n">
        <x:f>IFERROR(I37/$B$5,0)</x:f>
        <x:v>0</x:v>
      </x:c>
      <x:c r="H37" s="84"/>
      <x:c r="I37" s="81" t="n">
        <x:f>IFERROR(C37*E37,0)</x:f>
        <x:v>0</x:v>
      </x:c>
      <x:c r="J37" s="81" t="n">
        <x:f>IFERROR(C37*H37,0)</x:f>
        <x:v>0</x:v>
      </x:c>
      <x:c r="K37" s="81" t="n">
        <x:f>I37-J37</x:f>
        <x:v>0</x:v>
      </x:c>
      <x:c r="L37" s="78" t="str">
        <x:f>IF(A37="","",IFERROR(TEXT(GOOGLEFINANCE(A37,"change"),"$ #,##0.00")&amp;" ("&amp;TEXT(GOOGLEFINANCE(A37,"changepct")/100,"0.00%")&amp;")","0.00 (0.00%)"))</x:f>
      </x:c>
      <x:c r="M37" s="83" t="n">
        <x:f>IFERROR(K37/J37,0)</x:f>
        <x:v>0</x:v>
      </x:c>
      <x:c r="N37" s="85" t="str">
        <x:f>IF(F37="","",TODAY()-F37)</x:f>
      </x:c>
      <x:c r="O37" s="83" t="n">
        <x:f>IFERROR(((E37/H37)^(365/MAX(1,N37))-1),0)</x:f>
        <x:v>0</x:v>
      </x:c>
    </x:row>
    <x:row r="38">
      <x:c r="A38" s="80" t="str"/>
      <x:c r="B38" s="78" t="str">
        <x:f>IFERROR(GOOGLEFINANCE(A38,"name"),"")</x:f>
      </x:c>
      <x:c r="C38" s="80"/>
      <x:c r="D38" s="80" t="str"/>
      <x:c r="E38" s="81" t="str">
        <x:f>IF(A38="","",IFERROR(GOOGLEFINANCE(A38,"price"),""))</x:f>
      </x:c>
      <x:c r="F38" s="82"/>
      <x:c r="G38" s="83" t="n">
        <x:f>IFERROR(I38/$B$5,0)</x:f>
        <x:v>0</x:v>
      </x:c>
      <x:c r="H38" s="84"/>
      <x:c r="I38" s="81" t="n">
        <x:f>IFERROR(C38*E38,0)</x:f>
        <x:v>0</x:v>
      </x:c>
      <x:c r="J38" s="81" t="n">
        <x:f>IFERROR(C38*H38,0)</x:f>
        <x:v>0</x:v>
      </x:c>
      <x:c r="K38" s="81" t="n">
        <x:f>I38-J38</x:f>
        <x:v>0</x:v>
      </x:c>
      <x:c r="L38" s="78" t="str">
        <x:f>IF(A38="","",IFERROR(TEXT(GOOGLEFINANCE(A38,"change"),"$ #,##0.00")&amp;" ("&amp;TEXT(GOOGLEFINANCE(A38,"changepct")/100,"0.00%")&amp;")","0.00 (0.00%)"))</x:f>
      </x:c>
      <x:c r="M38" s="83" t="n">
        <x:f>IFERROR(K38/J38,0)</x:f>
        <x:v>0</x:v>
      </x:c>
      <x:c r="N38" s="85" t="str">
        <x:f>IF(F38="","",TODAY()-F38)</x:f>
      </x:c>
      <x:c r="O38" s="83" t="n">
        <x:f>IFERROR(((E38/H38)^(365/MAX(1,N38))-1),0)</x:f>
        <x:v>0</x:v>
      </x:c>
    </x:row>
    <x:row r="39">
      <x:c r="A39" s="80" t="str"/>
      <x:c r="B39" s="78" t="str">
        <x:f>IFERROR(GOOGLEFINANCE(A39,"name"),"")</x:f>
      </x:c>
      <x:c r="C39" s="80"/>
      <x:c r="D39" s="80" t="str"/>
      <x:c r="E39" s="81" t="str">
        <x:f>IF(A39="","",IFERROR(GOOGLEFINANCE(A39,"price"),""))</x:f>
      </x:c>
      <x:c r="F39" s="82"/>
      <x:c r="G39" s="83" t="n">
        <x:f>IFERROR(I39/$B$5,0)</x:f>
        <x:v>0</x:v>
      </x:c>
      <x:c r="H39" s="84"/>
      <x:c r="I39" s="81" t="n">
        <x:f>IFERROR(C39*E39,0)</x:f>
        <x:v>0</x:v>
      </x:c>
      <x:c r="J39" s="81" t="n">
        <x:f>IFERROR(C39*H39,0)</x:f>
        <x:v>0</x:v>
      </x:c>
      <x:c r="K39" s="81" t="n">
        <x:f>I39-J39</x:f>
        <x:v>0</x:v>
      </x:c>
      <x:c r="L39" s="78" t="str">
        <x:f>IF(A39="","",IFERROR(TEXT(GOOGLEFINANCE(A39,"change"),"$ #,##0.00")&amp;" ("&amp;TEXT(GOOGLEFINANCE(A39,"changepct")/100,"0.00%")&amp;")","0.00 (0.00%)"))</x:f>
      </x:c>
      <x:c r="M39" s="83" t="n">
        <x:f>IFERROR(K39/J39,0)</x:f>
        <x:v>0</x:v>
      </x:c>
      <x:c r="N39" s="85" t="str">
        <x:f>IF(F39="","",TODAY()-F39)</x:f>
      </x:c>
      <x:c r="O39" s="83" t="n">
        <x:f>IFERROR(((E39/H39)^(365/MAX(1,N39))-1),0)</x:f>
        <x:v>0</x:v>
      </x:c>
    </x:row>
    <x:row r="40">
      <x:c r="A40" s="80" t="str"/>
      <x:c r="B40" s="78" t="str">
        <x:f>IFERROR(GOOGLEFINANCE(A40,"name"),"")</x:f>
      </x:c>
      <x:c r="C40" s="80"/>
      <x:c r="D40" s="80" t="str"/>
      <x:c r="E40" s="81" t="str">
        <x:f>IF(A40="","",IFERROR(GOOGLEFINANCE(A40,"price"),""))</x:f>
      </x:c>
      <x:c r="F40" s="82"/>
      <x:c r="G40" s="83" t="n">
        <x:f>IFERROR(I40/$B$5,0)</x:f>
        <x:v>0</x:v>
      </x:c>
      <x:c r="H40" s="84"/>
      <x:c r="I40" s="81" t="n">
        <x:f>IFERROR(C40*E40,0)</x:f>
        <x:v>0</x:v>
      </x:c>
      <x:c r="J40" s="81" t="n">
        <x:f>IFERROR(C40*H40,0)</x:f>
        <x:v>0</x:v>
      </x:c>
      <x:c r="K40" s="81" t="n">
        <x:f>I40-J40</x:f>
        <x:v>0</x:v>
      </x:c>
      <x:c r="L40" s="78" t="str">
        <x:f>IF(A40="","",IFERROR(TEXT(GOOGLEFINANCE(A40,"change"),"$ #,##0.00")&amp;" ("&amp;TEXT(GOOGLEFINANCE(A40,"changepct")/100,"0.00%")&amp;")","0.00 (0.00%)"))</x:f>
      </x:c>
      <x:c r="M40" s="83" t="n">
        <x:f>IFERROR(K40/J40,0)</x:f>
        <x:v>0</x:v>
      </x:c>
      <x:c r="N40" s="85" t="str">
        <x:f>IF(F40="","",TODAY()-F40)</x:f>
      </x:c>
      <x:c r="O40" s="83" t="n">
        <x:f>IFERROR(((E40/H40)^(365/MAX(1,N40))-1),0)</x:f>
        <x:v>0</x:v>
      </x:c>
    </x:row>
    <x:row r="41">
      <x:c r="A41" s="80" t="str"/>
      <x:c r="B41" s="78" t="str">
        <x:f>IFERROR(GOOGLEFINANCE(A41,"name"),"")</x:f>
      </x:c>
      <x:c r="C41" s="80"/>
      <x:c r="D41" s="80" t="str"/>
      <x:c r="E41" s="81" t="str">
        <x:f>IF(A41="","",IFERROR(GOOGLEFINANCE(A41,"price"),""))</x:f>
      </x:c>
      <x:c r="F41" s="82"/>
      <x:c r="G41" s="83" t="n">
        <x:f>IFERROR(I41/$B$5,0)</x:f>
        <x:v>0</x:v>
      </x:c>
      <x:c r="H41" s="84"/>
      <x:c r="I41" s="81" t="n">
        <x:f>IFERROR(C41*E41,0)</x:f>
        <x:v>0</x:v>
      </x:c>
      <x:c r="J41" s="81" t="n">
        <x:f>IFERROR(C41*H41,0)</x:f>
        <x:v>0</x:v>
      </x:c>
      <x:c r="K41" s="81" t="n">
        <x:f>I41-J41</x:f>
        <x:v>0</x:v>
      </x:c>
      <x:c r="L41" s="78" t="str">
        <x:f>IF(A41="","",IFERROR(TEXT(GOOGLEFINANCE(A41,"change"),"$ #,##0.00")&amp;" ("&amp;TEXT(GOOGLEFINANCE(A41,"changepct")/100,"0.00%")&amp;")","0.00 (0.00%)"))</x:f>
      </x:c>
      <x:c r="M41" s="83" t="n">
        <x:f>IFERROR(K41/J41,0)</x:f>
        <x:v>0</x:v>
      </x:c>
      <x:c r="N41" s="85" t="str">
        <x:f>IF(F41="","",TODAY()-F41)</x:f>
      </x:c>
      <x:c r="O41" s="83" t="n">
        <x:f>IFERROR(((E41/H41)^(365/MAX(1,N41))-1),0)</x:f>
        <x:v>0</x:v>
      </x:c>
    </x:row>
    <x:row r="42">
      <x:c r="A42" s="80" t="str"/>
      <x:c r="B42" s="78" t="str">
        <x:f>IFERROR(GOOGLEFINANCE(A42,"name"),"")</x:f>
      </x:c>
      <x:c r="C42" s="80"/>
      <x:c r="D42" s="80" t="str"/>
      <x:c r="E42" s="81" t="str">
        <x:f>IF(A42="","",IFERROR(GOOGLEFINANCE(A42,"price"),""))</x:f>
      </x:c>
      <x:c r="F42" s="82"/>
      <x:c r="G42" s="83" t="n">
        <x:f>IFERROR(I42/$B$5,0)</x:f>
        <x:v>0</x:v>
      </x:c>
      <x:c r="H42" s="84"/>
      <x:c r="I42" s="81" t="n">
        <x:f>IFERROR(C42*E42,0)</x:f>
        <x:v>0</x:v>
      </x:c>
      <x:c r="J42" s="81" t="n">
        <x:f>IFERROR(C42*H42,0)</x:f>
        <x:v>0</x:v>
      </x:c>
      <x:c r="K42" s="81" t="n">
        <x:f>I42-J42</x:f>
        <x:v>0</x:v>
      </x:c>
      <x:c r="L42" s="78" t="str">
        <x:f>IF(A42="","",IFERROR(TEXT(GOOGLEFINANCE(A42,"change"),"$ #,##0.00")&amp;" ("&amp;TEXT(GOOGLEFINANCE(A42,"changepct")/100,"0.00%")&amp;")","0.00 (0.00%)"))</x:f>
      </x:c>
      <x:c r="M42" s="83" t="n">
        <x:f>IFERROR(K42/J42,0)</x:f>
        <x:v>0</x:v>
      </x:c>
      <x:c r="N42" s="85" t="str">
        <x:f>IF(F42="","",TODAY()-F42)</x:f>
      </x:c>
      <x:c r="O42" s="83" t="n">
        <x:f>IFERROR(((E42/H42)^(365/MAX(1,N42))-1),0)</x:f>
        <x:v>0</x:v>
      </x:c>
    </x:row>
    <x:row r="43">
      <x:c r="A43" s="80" t="str"/>
      <x:c r="B43" s="78" t="str">
        <x:f>IFERROR(GOOGLEFINANCE(A43,"name"),"")</x:f>
      </x:c>
      <x:c r="C43" s="80"/>
      <x:c r="D43" s="80" t="str"/>
      <x:c r="E43" s="81" t="str">
        <x:f>IF(A43="","",IFERROR(GOOGLEFINANCE(A43,"price"),""))</x:f>
      </x:c>
      <x:c r="F43" s="82"/>
      <x:c r="G43" s="83" t="n">
        <x:f>IFERROR(I43/$B$5,0)</x:f>
        <x:v>0</x:v>
      </x:c>
      <x:c r="H43" s="84"/>
      <x:c r="I43" s="81" t="n">
        <x:f>IFERROR(C43*E43,0)</x:f>
        <x:v>0</x:v>
      </x:c>
      <x:c r="J43" s="81" t="n">
        <x:f>IFERROR(C43*H43,0)</x:f>
        <x:v>0</x:v>
      </x:c>
      <x:c r="K43" s="81" t="n">
        <x:f>I43-J43</x:f>
        <x:v>0</x:v>
      </x:c>
      <x:c r="L43" s="78" t="str">
        <x:f>IF(A43="","",IFERROR(TEXT(GOOGLEFINANCE(A43,"change"),"$ #,##0.00")&amp;" ("&amp;TEXT(GOOGLEFINANCE(A43,"changepct")/100,"0.00%")&amp;")","0.00 (0.00%)"))</x:f>
      </x:c>
      <x:c r="M43" s="83" t="n">
        <x:f>IFERROR(K43/J43,0)</x:f>
        <x:v>0</x:v>
      </x:c>
      <x:c r="N43" s="85" t="str">
        <x:f>IF(F43="","",TODAY()-F43)</x:f>
      </x:c>
      <x:c r="O43" s="83" t="n">
        <x:f>IFERROR(((E43/H43)^(365/MAX(1,N43))-1),0)</x:f>
        <x:v>0</x:v>
      </x:c>
    </x:row>
    <x:row r="44">
      <x:c r="A44" s="80" t="str"/>
      <x:c r="B44" s="78" t="str">
        <x:f>IFERROR(GOOGLEFINANCE(A44,"name"),"")</x:f>
      </x:c>
      <x:c r="C44" s="80"/>
      <x:c r="D44" s="80" t="str"/>
      <x:c r="E44" s="81" t="str">
        <x:f>IF(A44="","",IFERROR(GOOGLEFINANCE(A44,"price"),""))</x:f>
      </x:c>
      <x:c r="F44" s="82"/>
      <x:c r="G44" s="83" t="n">
        <x:f>IFERROR(I44/$B$5,0)</x:f>
        <x:v>0</x:v>
      </x:c>
      <x:c r="H44" s="84"/>
      <x:c r="I44" s="81" t="n">
        <x:f>IFERROR(C44*E44,0)</x:f>
        <x:v>0</x:v>
      </x:c>
      <x:c r="J44" s="81" t="n">
        <x:f>IFERROR(C44*H44,0)</x:f>
        <x:v>0</x:v>
      </x:c>
      <x:c r="K44" s="81" t="n">
        <x:f>I44-J44</x:f>
        <x:v>0</x:v>
      </x:c>
      <x:c r="L44" s="78" t="str">
        <x:f>IF(A44="","",IFERROR(TEXT(GOOGLEFINANCE(A44,"change"),"$ #,##0.00")&amp;" ("&amp;TEXT(GOOGLEFINANCE(A44,"changepct")/100,"0.00%")&amp;")","0.00 (0.00%)"))</x:f>
      </x:c>
      <x:c r="M44" s="83" t="n">
        <x:f>IFERROR(K44/J44,0)</x:f>
        <x:v>0</x:v>
      </x:c>
      <x:c r="N44" s="85" t="str">
        <x:f>IF(F44="","",TODAY()-F44)</x:f>
      </x:c>
      <x:c r="O44" s="83" t="n">
        <x:f>IFERROR(((E44/H44)^(365/MAX(1,N44))-1),0)</x:f>
        <x:v>0</x:v>
      </x:c>
    </x:row>
    <x:row r="45">
      <x:c r="A45" s="80" t="str"/>
      <x:c r="B45" s="78" t="str">
        <x:f>IFERROR(GOOGLEFINANCE(A45,"name"),"")</x:f>
      </x:c>
      <x:c r="C45" s="80"/>
      <x:c r="D45" s="80" t="str"/>
      <x:c r="E45" s="81" t="str">
        <x:f>IF(A45="","",IFERROR(GOOGLEFINANCE(A45,"price"),""))</x:f>
      </x:c>
      <x:c r="F45" s="82"/>
      <x:c r="G45" s="83" t="n">
        <x:f>IFERROR(I45/$B$5,0)</x:f>
        <x:v>0</x:v>
      </x:c>
      <x:c r="H45" s="84"/>
      <x:c r="I45" s="81" t="n">
        <x:f>IFERROR(C45*E45,0)</x:f>
        <x:v>0</x:v>
      </x:c>
      <x:c r="J45" s="81" t="n">
        <x:f>IFERROR(C45*H45,0)</x:f>
        <x:v>0</x:v>
      </x:c>
      <x:c r="K45" s="81" t="n">
        <x:f>I45-J45</x:f>
        <x:v>0</x:v>
      </x:c>
      <x:c r="L45" s="78" t="str">
        <x:f>IF(A45="","",IFERROR(TEXT(GOOGLEFINANCE(A45,"change"),"$ #,##0.00")&amp;" ("&amp;TEXT(GOOGLEFINANCE(A45,"changepct")/100,"0.00%")&amp;")","0.00 (0.00%)"))</x:f>
      </x:c>
      <x:c r="M45" s="83" t="n">
        <x:f>IFERROR(K45/J45,0)</x:f>
        <x:v>0</x:v>
      </x:c>
      <x:c r="N45" s="85" t="str">
        <x:f>IF(F45="","",TODAY()-F45)</x:f>
      </x:c>
      <x:c r="O45" s="83" t="n">
        <x:f>IFERROR(((E45/H45)^(365/MAX(1,N45))-1),0)</x:f>
        <x:v>0</x:v>
      </x:c>
    </x:row>
    <x:row r="46">
      <x:c r="A46" s="80" t="str"/>
      <x:c r="B46" s="78" t="str">
        <x:f>IFERROR(GOOGLEFINANCE(A46,"name"),"")</x:f>
      </x:c>
      <x:c r="C46" s="80"/>
      <x:c r="D46" s="80" t="str"/>
      <x:c r="E46" s="81" t="str">
        <x:f>IF(A46="","",IFERROR(GOOGLEFINANCE(A46,"price"),""))</x:f>
      </x:c>
      <x:c r="F46" s="82"/>
      <x:c r="G46" s="83" t="n">
        <x:f>IFERROR(I46/$B$5,0)</x:f>
        <x:v>0</x:v>
      </x:c>
      <x:c r="H46" s="84"/>
      <x:c r="I46" s="81" t="n">
        <x:f>IFERROR(C46*E46,0)</x:f>
        <x:v>0</x:v>
      </x:c>
      <x:c r="J46" s="81" t="n">
        <x:f>IFERROR(C46*H46,0)</x:f>
        <x:v>0</x:v>
      </x:c>
      <x:c r="K46" s="81" t="n">
        <x:f>I46-J46</x:f>
        <x:v>0</x:v>
      </x:c>
      <x:c r="L46" s="78" t="str">
        <x:f>IF(A46="","",IFERROR(TEXT(GOOGLEFINANCE(A46,"change"),"$ #,##0.00")&amp;" ("&amp;TEXT(GOOGLEFINANCE(A46,"changepct")/100,"0.00%")&amp;")","0.00 (0.00%)"))</x:f>
      </x:c>
      <x:c r="M46" s="83" t="n">
        <x:f>IFERROR(K46/J46,0)</x:f>
        <x:v>0</x:v>
      </x:c>
      <x:c r="N46" s="85" t="str">
        <x:f>IF(F46="","",TODAY()-F46)</x:f>
      </x:c>
      <x:c r="O46" s="83" t="n">
        <x:f>IFERROR(((E46/H46)^(365/MAX(1,N46))-1),0)</x:f>
        <x:v>0</x:v>
      </x:c>
    </x:row>
    <x:row r="47">
      <x:c r="A47" s="80" t="str"/>
      <x:c r="B47" s="78" t="str">
        <x:f>IFERROR(GOOGLEFINANCE(A47,"name"),"")</x:f>
      </x:c>
      <x:c r="C47" s="80"/>
      <x:c r="D47" s="80" t="str"/>
      <x:c r="E47" s="81" t="str">
        <x:f>IF(A47="","",IFERROR(GOOGLEFINANCE(A47,"price"),""))</x:f>
      </x:c>
      <x:c r="F47" s="82"/>
      <x:c r="G47" s="83" t="n">
        <x:f>IFERROR(I47/$B$5,0)</x:f>
        <x:v>0</x:v>
      </x:c>
      <x:c r="H47" s="84"/>
      <x:c r="I47" s="81" t="n">
        <x:f>IFERROR(C47*E47,0)</x:f>
        <x:v>0</x:v>
      </x:c>
      <x:c r="J47" s="81" t="n">
        <x:f>IFERROR(C47*H47,0)</x:f>
        <x:v>0</x:v>
      </x:c>
      <x:c r="K47" s="81" t="n">
        <x:f>I47-J47</x:f>
        <x:v>0</x:v>
      </x:c>
      <x:c r="L47" s="78" t="str">
        <x:f>IF(A47="","",IFERROR(TEXT(GOOGLEFINANCE(A47,"change"),"$ #,##0.00")&amp;" ("&amp;TEXT(GOOGLEFINANCE(A47,"changepct")/100,"0.00%")&amp;")","0.00 (0.00%)"))</x:f>
      </x:c>
      <x:c r="M47" s="83" t="n">
        <x:f>IFERROR(K47/J47,0)</x:f>
        <x:v>0</x:v>
      </x:c>
      <x:c r="N47" s="85" t="str">
        <x:f>IF(F47="","",TODAY()-F47)</x:f>
      </x:c>
      <x:c r="O47" s="83" t="n">
        <x:f>IFERROR(((E47/H47)^(365/MAX(1,N47))-1),0)</x:f>
        <x:v>0</x:v>
      </x:c>
    </x:row>
    <x:row r="48">
      <x:c r="A48" s="80" t="str"/>
      <x:c r="B48" s="78" t="str">
        <x:f>IFERROR(GOOGLEFINANCE(A48,"name"),"")</x:f>
      </x:c>
      <x:c r="C48" s="80"/>
      <x:c r="D48" s="80" t="str"/>
      <x:c r="E48" s="81" t="str">
        <x:f>IF(A48="","",IFERROR(GOOGLEFINANCE(A48,"price"),""))</x:f>
      </x:c>
      <x:c r="F48" s="82"/>
      <x:c r="G48" s="83" t="n">
        <x:f>IFERROR(I48/$B$5,0)</x:f>
        <x:v>0</x:v>
      </x:c>
      <x:c r="H48" s="84"/>
      <x:c r="I48" s="81" t="n">
        <x:f>IFERROR(C48*E48,0)</x:f>
        <x:v>0</x:v>
      </x:c>
      <x:c r="J48" s="81" t="n">
        <x:f>IFERROR(C48*H48,0)</x:f>
        <x:v>0</x:v>
      </x:c>
      <x:c r="K48" s="81" t="n">
        <x:f>I48-J48</x:f>
        <x:v>0</x:v>
      </x:c>
      <x:c r="L48" s="78" t="str">
        <x:f>IF(A48="","",IFERROR(TEXT(GOOGLEFINANCE(A48,"change"),"$ #,##0.00")&amp;" ("&amp;TEXT(GOOGLEFINANCE(A48,"changepct")/100,"0.00%")&amp;")","0.00 (0.00%)"))</x:f>
      </x:c>
      <x:c r="M48" s="83" t="n">
        <x:f>IFERROR(K48/J48,0)</x:f>
        <x:v>0</x:v>
      </x:c>
      <x:c r="N48" s="85" t="str">
        <x:f>IF(F48="","",TODAY()-F48)</x:f>
      </x:c>
      <x:c r="O48" s="83" t="n">
        <x:f>IFERROR(((E48/H48)^(365/MAX(1,N48))-1),0)</x:f>
        <x:v>0</x:v>
      </x:c>
    </x:row>
    <x:row r="49">
      <x:c r="A49" s="80" t="str"/>
      <x:c r="B49" s="78" t="str">
        <x:f>IFERROR(GOOGLEFINANCE(A49,"name"),"")</x:f>
      </x:c>
      <x:c r="C49" s="80"/>
      <x:c r="D49" s="80" t="str"/>
      <x:c r="E49" s="81" t="str">
        <x:f>IF(A49="","",IFERROR(GOOGLEFINANCE(A49,"price"),""))</x:f>
      </x:c>
      <x:c r="F49" s="82"/>
      <x:c r="G49" s="83" t="n">
        <x:f>IFERROR(I49/$B$5,0)</x:f>
        <x:v>0</x:v>
      </x:c>
      <x:c r="H49" s="84"/>
      <x:c r="I49" s="81" t="n">
        <x:f>IFERROR(C49*E49,0)</x:f>
        <x:v>0</x:v>
      </x:c>
      <x:c r="J49" s="81" t="n">
        <x:f>IFERROR(C49*H49,0)</x:f>
        <x:v>0</x:v>
      </x:c>
      <x:c r="K49" s="81" t="n">
        <x:f>I49-J49</x:f>
        <x:v>0</x:v>
      </x:c>
      <x:c r="L49" s="78" t="str">
        <x:f>IF(A49="","",IFERROR(TEXT(GOOGLEFINANCE(A49,"change"),"$ #,##0.00")&amp;" ("&amp;TEXT(GOOGLEFINANCE(A49,"changepct")/100,"0.00%")&amp;")","0.00 (0.00%)"))</x:f>
      </x:c>
      <x:c r="M49" s="83" t="n">
        <x:f>IFERROR(K49/J49,0)</x:f>
        <x:v>0</x:v>
      </x:c>
      <x:c r="N49" s="85" t="str">
        <x:f>IF(F49="","",TODAY()-F49)</x:f>
      </x:c>
      <x:c r="O49" s="83" t="n">
        <x:f>IFERROR(((E49/H49)^(365/MAX(1,N49))-1),0)</x:f>
        <x:v>0</x:v>
      </x:c>
    </x:row>
    <x:row r="50">
      <x:c r="A50" s="80" t="str"/>
      <x:c r="B50" s="78" t="str">
        <x:f>IFERROR(GOOGLEFINANCE(A50,"name"),"")</x:f>
      </x:c>
      <x:c r="C50" s="80"/>
      <x:c r="D50" s="80" t="str"/>
      <x:c r="E50" s="81" t="str">
        <x:f>IF(A50="","",IFERROR(GOOGLEFINANCE(A50,"price"),""))</x:f>
      </x:c>
      <x:c r="F50" s="82"/>
      <x:c r="G50" s="83" t="n">
        <x:f>IFERROR(I50/$B$5,0)</x:f>
        <x:v>0</x:v>
      </x:c>
      <x:c r="H50" s="84"/>
      <x:c r="I50" s="81" t="n">
        <x:f>IFERROR(C50*E50,0)</x:f>
        <x:v>0</x:v>
      </x:c>
      <x:c r="J50" s="81" t="n">
        <x:f>IFERROR(C50*H50,0)</x:f>
        <x:v>0</x:v>
      </x:c>
      <x:c r="K50" s="81" t="n">
        <x:f>I50-J50</x:f>
        <x:v>0</x:v>
      </x:c>
      <x:c r="L50" s="78" t="str">
        <x:f>IF(A50="","",IFERROR(TEXT(GOOGLEFINANCE(A50,"change"),"$ #,##0.00")&amp;" ("&amp;TEXT(GOOGLEFINANCE(A50,"changepct")/100,"0.00%")&amp;")","0.00 (0.00%)"))</x:f>
      </x:c>
      <x:c r="M50" s="83" t="n">
        <x:f>IFERROR(K50/J50,0)</x:f>
        <x:v>0</x:v>
      </x:c>
      <x:c r="N50" s="85" t="str">
        <x:f>IF(F50="","",TODAY()-F50)</x:f>
      </x:c>
      <x:c r="O50" s="83" t="n">
        <x:f>IFERROR(((E50/H50)^(365/MAX(1,N50))-1),0)</x:f>
        <x:v>0</x:v>
      </x:c>
    </x:row>
    <x:row r="51">
      <x:c r="A51" s="80" t="str"/>
      <x:c r="B51" s="78" t="str">
        <x:f>IFERROR(GOOGLEFINANCE(A51,"name"),"")</x:f>
      </x:c>
      <x:c r="C51" s="80"/>
      <x:c r="D51" s="80" t="str"/>
      <x:c r="E51" s="81" t="str">
        <x:f>IF(A51="","",IFERROR(GOOGLEFINANCE(A51,"price"),""))</x:f>
      </x:c>
      <x:c r="F51" s="82"/>
      <x:c r="G51" s="83" t="n">
        <x:f>IFERROR(I51/$B$5,0)</x:f>
        <x:v>0</x:v>
      </x:c>
      <x:c r="H51" s="84"/>
      <x:c r="I51" s="81" t="n">
        <x:f>IFERROR(C51*E51,0)</x:f>
        <x:v>0</x:v>
      </x:c>
      <x:c r="J51" s="81" t="n">
        <x:f>IFERROR(C51*H51,0)</x:f>
        <x:v>0</x:v>
      </x:c>
      <x:c r="K51" s="81" t="n">
        <x:f>I51-J51</x:f>
        <x:v>0</x:v>
      </x:c>
      <x:c r="L51" s="78" t="str">
        <x:f>IF(A51="","",IFERROR(TEXT(GOOGLEFINANCE(A51,"change"),"$ #,##0.00")&amp;" ("&amp;TEXT(GOOGLEFINANCE(A51,"changepct")/100,"0.00%")&amp;")","0.00 (0.00%)"))</x:f>
      </x:c>
      <x:c r="M51" s="83" t="n">
        <x:f>IFERROR(K51/J51,0)</x:f>
        <x:v>0</x:v>
      </x:c>
      <x:c r="N51" s="85" t="str">
        <x:f>IF(F51="","",TODAY()-F51)</x:f>
      </x:c>
      <x:c r="O51" s="83" t="n">
        <x:f>IFERROR(((E51/H51)^(365/MAX(1,N51))-1),0)</x:f>
        <x:v>0</x:v>
      </x:c>
    </x:row>
    <x:row r="52">
      <x:c r="A52" s="80" t="str"/>
      <x:c r="B52" s="78" t="str">
        <x:f>IFERROR(GOOGLEFINANCE(A52,"name"),"")</x:f>
      </x:c>
      <x:c r="C52" s="80"/>
      <x:c r="D52" s="80" t="str"/>
      <x:c r="E52" s="81" t="str">
        <x:f>IF(A52="","",IFERROR(GOOGLEFINANCE(A52,"price"),""))</x:f>
      </x:c>
      <x:c r="F52" s="82"/>
      <x:c r="G52" s="83" t="n">
        <x:f>IFERROR(I52/$B$5,0)</x:f>
        <x:v>0</x:v>
      </x:c>
      <x:c r="H52" s="84"/>
      <x:c r="I52" s="81" t="n">
        <x:f>IFERROR(C52*E52,0)</x:f>
        <x:v>0</x:v>
      </x:c>
      <x:c r="J52" s="81" t="n">
        <x:f>IFERROR(C52*H52,0)</x:f>
        <x:v>0</x:v>
      </x:c>
      <x:c r="K52" s="81" t="n">
        <x:f>I52-J52</x:f>
        <x:v>0</x:v>
      </x:c>
      <x:c r="L52" s="78" t="str">
        <x:f>IF(A52="","",IFERROR(TEXT(GOOGLEFINANCE(A52,"change"),"$ #,##0.00")&amp;" ("&amp;TEXT(GOOGLEFINANCE(A52,"changepct")/100,"0.00%")&amp;")","0.00 (0.00%)"))</x:f>
      </x:c>
      <x:c r="M52" s="83" t="n">
        <x:f>IFERROR(K52/J52,0)</x:f>
        <x:v>0</x:v>
      </x:c>
      <x:c r="N52" s="85" t="str">
        <x:f>IF(F52="","",TODAY()-F52)</x:f>
      </x:c>
      <x:c r="O52" s="83" t="n">
        <x:f>IFERROR(((E52/H52)^(365/MAX(1,N52))-1),0)</x:f>
        <x:v>0</x:v>
      </x:c>
    </x:row>
    <x:row r="53">
      <x:c r="A53" s="80" t="str"/>
      <x:c r="B53" s="78" t="str">
        <x:f>IFERROR(GOOGLEFINANCE(A53,"name"),"")</x:f>
      </x:c>
      <x:c r="C53" s="80"/>
      <x:c r="D53" s="80" t="str"/>
      <x:c r="E53" s="81" t="str">
        <x:f>IF(A53="","",IFERROR(GOOGLEFINANCE(A53,"price"),""))</x:f>
      </x:c>
      <x:c r="F53" s="82"/>
      <x:c r="G53" s="83" t="n">
        <x:f>IFERROR(I53/$B$5,0)</x:f>
        <x:v>0</x:v>
      </x:c>
      <x:c r="H53" s="84"/>
      <x:c r="I53" s="81" t="n">
        <x:f>IFERROR(C53*E53,0)</x:f>
        <x:v>0</x:v>
      </x:c>
      <x:c r="J53" s="81" t="n">
        <x:f>IFERROR(C53*H53,0)</x:f>
        <x:v>0</x:v>
      </x:c>
      <x:c r="K53" s="81" t="n">
        <x:f>I53-J53</x:f>
        <x:v>0</x:v>
      </x:c>
      <x:c r="L53" s="78" t="str">
        <x:f>IF(A53="","",IFERROR(TEXT(GOOGLEFINANCE(A53,"change"),"$ #,##0.00")&amp;" ("&amp;TEXT(GOOGLEFINANCE(A53,"changepct")/100,"0.00%")&amp;")","0.00 (0.00%)"))</x:f>
      </x:c>
      <x:c r="M53" s="83" t="n">
        <x:f>IFERROR(K53/J53,0)</x:f>
        <x:v>0</x:v>
      </x:c>
      <x:c r="N53" s="85" t="str">
        <x:f>IF(F53="","",TODAY()-F53)</x:f>
      </x:c>
      <x:c r="O53" s="83" t="n">
        <x:f>IFERROR(((E53/H53)^(365/MAX(1,N53))-1),0)</x:f>
        <x:v>0</x:v>
      </x:c>
    </x:row>
    <x:row r="54">
      <x:c r="A54" s="80" t="str"/>
      <x:c r="B54" s="78" t="str">
        <x:f>IFERROR(GOOGLEFINANCE(A54,"name"),"")</x:f>
      </x:c>
      <x:c r="C54" s="80"/>
      <x:c r="D54" s="80" t="str"/>
      <x:c r="E54" s="81" t="str">
        <x:f>IF(A54="","",IFERROR(GOOGLEFINANCE(A54,"price"),""))</x:f>
      </x:c>
      <x:c r="F54" s="82"/>
      <x:c r="G54" s="83" t="n">
        <x:f>IFERROR(I54/$B$5,0)</x:f>
        <x:v>0</x:v>
      </x:c>
      <x:c r="H54" s="84"/>
      <x:c r="I54" s="81" t="n">
        <x:f>IFERROR(C54*E54,0)</x:f>
        <x:v>0</x:v>
      </x:c>
      <x:c r="J54" s="81" t="n">
        <x:f>IFERROR(C54*H54,0)</x:f>
        <x:v>0</x:v>
      </x:c>
      <x:c r="K54" s="81" t="n">
        <x:f>I54-J54</x:f>
        <x:v>0</x:v>
      </x:c>
      <x:c r="L54" s="78" t="str">
        <x:f>IF(A54="","",IFERROR(TEXT(GOOGLEFINANCE(A54,"change"),"$ #,##0.00")&amp;" ("&amp;TEXT(GOOGLEFINANCE(A54,"changepct")/100,"0.00%")&amp;")","0.00 (0.00%)"))</x:f>
      </x:c>
      <x:c r="M54" s="83" t="n">
        <x:f>IFERROR(K54/J54,0)</x:f>
        <x:v>0</x:v>
      </x:c>
      <x:c r="N54" s="85" t="str">
        <x:f>IF(F54="","",TODAY()-F54)</x:f>
      </x:c>
      <x:c r="O54" s="83" t="n">
        <x:f>IFERROR(((E54/H54)^(365/MAX(1,N54))-1),0)</x:f>
        <x:v>0</x:v>
      </x:c>
    </x:row>
    <x:row r="55">
      <x:c r="A55" s="80" t="str"/>
      <x:c r="B55" s="78" t="str">
        <x:f>IFERROR(GOOGLEFINANCE(A55,"name"),"")</x:f>
      </x:c>
      <x:c r="C55" s="80"/>
      <x:c r="D55" s="80" t="str"/>
      <x:c r="E55" s="81" t="str">
        <x:f>IF(A55="","",IFERROR(GOOGLEFINANCE(A55,"price"),""))</x:f>
      </x:c>
      <x:c r="F55" s="82"/>
      <x:c r="G55" s="83" t="n">
        <x:f>IFERROR(I55/$B$5,0)</x:f>
        <x:v>0</x:v>
      </x:c>
      <x:c r="H55" s="84"/>
      <x:c r="I55" s="81" t="n">
        <x:f>IFERROR(C55*E55,0)</x:f>
        <x:v>0</x:v>
      </x:c>
      <x:c r="J55" s="81" t="n">
        <x:f>IFERROR(C55*H55,0)</x:f>
        <x:v>0</x:v>
      </x:c>
      <x:c r="K55" s="81" t="n">
        <x:f>I55-J55</x:f>
        <x:v>0</x:v>
      </x:c>
      <x:c r="L55" s="78" t="str">
        <x:f>IF(A55="","",IFERROR(TEXT(GOOGLEFINANCE(A55,"change"),"$ #,##0.00")&amp;" ("&amp;TEXT(GOOGLEFINANCE(A55,"changepct")/100,"0.00%")&amp;")","0.00 (0.00%)"))</x:f>
      </x:c>
      <x:c r="M55" s="83" t="n">
        <x:f>IFERROR(K55/J55,0)</x:f>
        <x:v>0</x:v>
      </x:c>
      <x:c r="N55" s="85" t="str">
        <x:f>IF(F55="","",TODAY()-F55)</x:f>
      </x:c>
      <x:c r="O55" s="83" t="n">
        <x:f>IFERROR(((E55/H55)^(365/MAX(1,N55))-1),0)</x:f>
        <x:v>0</x:v>
      </x:c>
    </x:row>
    <x:row r="56">
      <x:c r="A56" s="80" t="str"/>
      <x:c r="B56" s="78" t="str">
        <x:f>IFERROR(GOOGLEFINANCE(A56,"name"),"")</x:f>
      </x:c>
      <x:c r="C56" s="80"/>
      <x:c r="D56" s="80" t="str"/>
      <x:c r="E56" s="81" t="str">
        <x:f>IF(A56="","",IFERROR(GOOGLEFINANCE(A56,"price"),""))</x:f>
      </x:c>
      <x:c r="F56" s="82"/>
      <x:c r="G56" s="83" t="n">
        <x:f>IFERROR(I56/$B$5,0)</x:f>
        <x:v>0</x:v>
      </x:c>
      <x:c r="H56" s="84"/>
      <x:c r="I56" s="81" t="n">
        <x:f>IFERROR(C56*E56,0)</x:f>
        <x:v>0</x:v>
      </x:c>
      <x:c r="J56" s="81" t="n">
        <x:f>IFERROR(C56*H56,0)</x:f>
        <x:v>0</x:v>
      </x:c>
      <x:c r="K56" s="81" t="n">
        <x:f>I56-J56</x:f>
        <x:v>0</x:v>
      </x:c>
      <x:c r="L56" s="78" t="str">
        <x:f>IF(A56="","",IFERROR(TEXT(GOOGLEFINANCE(A56,"change"),"$ #,##0.00")&amp;" ("&amp;TEXT(GOOGLEFINANCE(A56,"changepct")/100,"0.00%")&amp;")","0.00 (0.00%)"))</x:f>
      </x:c>
      <x:c r="M56" s="83" t="n">
        <x:f>IFERROR(K56/J56,0)</x:f>
        <x:v>0</x:v>
      </x:c>
      <x:c r="N56" s="85" t="str">
        <x:f>IF(F56="","",TODAY()-F56)</x:f>
      </x:c>
      <x:c r="O56" s="83" t="n">
        <x:f>IFERROR(((E56/H56)^(365/MAX(1,N56))-1),0)</x:f>
        <x:v>0</x:v>
      </x:c>
    </x:row>
    <x:row r="57">
      <x:c r="A57" s="80" t="str"/>
      <x:c r="B57" s="78" t="str">
        <x:f>IFERROR(GOOGLEFINANCE(A57,"name"),"")</x:f>
      </x:c>
      <x:c r="C57" s="80"/>
      <x:c r="D57" s="80" t="str"/>
      <x:c r="E57" s="81" t="str">
        <x:f>IF(A57="","",IFERROR(GOOGLEFINANCE(A57,"price"),""))</x:f>
      </x:c>
      <x:c r="F57" s="82"/>
      <x:c r="G57" s="83" t="n">
        <x:f>IFERROR(I57/$B$5,0)</x:f>
        <x:v>0</x:v>
      </x:c>
      <x:c r="H57" s="84"/>
      <x:c r="I57" s="81" t="n">
        <x:f>IFERROR(C57*E57,0)</x:f>
        <x:v>0</x:v>
      </x:c>
      <x:c r="J57" s="81" t="n">
        <x:f>IFERROR(C57*H57,0)</x:f>
        <x:v>0</x:v>
      </x:c>
      <x:c r="K57" s="81" t="n">
        <x:f>I57-J57</x:f>
        <x:v>0</x:v>
      </x:c>
      <x:c r="L57" s="78" t="str">
        <x:f>IF(A57="","",IFERROR(TEXT(GOOGLEFINANCE(A57,"change"),"$ #,##0.00")&amp;" ("&amp;TEXT(GOOGLEFINANCE(A57,"changepct")/100,"0.00%")&amp;")","0.00 (0.00%)"))</x:f>
      </x:c>
      <x:c r="M57" s="83" t="n">
        <x:f>IFERROR(K57/J57,0)</x:f>
        <x:v>0</x:v>
      </x:c>
      <x:c r="N57" s="85" t="str">
        <x:f>IF(F57="","",TODAY()-F57)</x:f>
      </x:c>
      <x:c r="O57" s="83" t="n">
        <x:f>IFERROR(((E57/H57)^(365/MAX(1,N57))-1),0)</x:f>
        <x:v>0</x:v>
      </x:c>
    </x:row>
    <x:row r="58">
      <x:c r="A58" s="80" t="str"/>
      <x:c r="B58" s="78" t="str">
        <x:f>IFERROR(GOOGLEFINANCE(A58,"name"),"")</x:f>
      </x:c>
      <x:c r="C58" s="80"/>
      <x:c r="D58" s="80" t="str"/>
      <x:c r="E58" s="81" t="str">
        <x:f>IF(A58="","",IFERROR(GOOGLEFINANCE(A58,"price"),""))</x:f>
      </x:c>
      <x:c r="F58" s="82"/>
      <x:c r="G58" s="83" t="n">
        <x:f>IFERROR(I58/$B$5,0)</x:f>
        <x:v>0</x:v>
      </x:c>
      <x:c r="H58" s="84"/>
      <x:c r="I58" s="81" t="n">
        <x:f>IFERROR(C58*E58,0)</x:f>
        <x:v>0</x:v>
      </x:c>
      <x:c r="J58" s="81" t="n">
        <x:f>IFERROR(C58*H58,0)</x:f>
        <x:v>0</x:v>
      </x:c>
      <x:c r="K58" s="81" t="n">
        <x:f>I58-J58</x:f>
        <x:v>0</x:v>
      </x:c>
      <x:c r="L58" s="78" t="str">
        <x:f>IF(A58="","",IFERROR(TEXT(GOOGLEFINANCE(A58,"change"),"$ #,##0.00")&amp;" ("&amp;TEXT(GOOGLEFINANCE(A58,"changepct")/100,"0.00%")&amp;")","0.00 (0.00%)"))</x:f>
      </x:c>
      <x:c r="M58" s="83" t="n">
        <x:f>IFERROR(K58/J58,0)</x:f>
        <x:v>0</x:v>
      </x:c>
      <x:c r="N58" s="85" t="str">
        <x:f>IF(F58="","",TODAY()-F58)</x:f>
      </x:c>
      <x:c r="O58" s="83" t="n">
        <x:f>IFERROR(((E58/H58)^(365/MAX(1,N58))-1),0)</x:f>
        <x:v>0</x:v>
      </x:c>
    </x:row>
    <x:row r="59">
      <x:c r="A59" s="80" t="str"/>
      <x:c r="B59" s="78" t="str">
        <x:f>IFERROR(GOOGLEFINANCE(A59,"name"),"")</x:f>
      </x:c>
      <x:c r="C59" s="80"/>
      <x:c r="D59" s="80" t="str"/>
      <x:c r="E59" s="81" t="str">
        <x:f>IF(A59="","",IFERROR(GOOGLEFINANCE(A59,"price"),""))</x:f>
      </x:c>
      <x:c r="F59" s="82"/>
      <x:c r="G59" s="83" t="n">
        <x:f>IFERROR(I59/$B$5,0)</x:f>
        <x:v>0</x:v>
      </x:c>
      <x:c r="H59" s="84"/>
      <x:c r="I59" s="81" t="n">
        <x:f>IFERROR(C59*E59,0)</x:f>
        <x:v>0</x:v>
      </x:c>
      <x:c r="J59" s="81" t="n">
        <x:f>IFERROR(C59*H59,0)</x:f>
        <x:v>0</x:v>
      </x:c>
      <x:c r="K59" s="81" t="n">
        <x:f>I59-J59</x:f>
        <x:v>0</x:v>
      </x:c>
      <x:c r="L59" s="78" t="str">
        <x:f>IF(A59="","",IFERROR(TEXT(GOOGLEFINANCE(A59,"change"),"$ #,##0.00")&amp;" ("&amp;TEXT(GOOGLEFINANCE(A59,"changepct")/100,"0.00%")&amp;")","0.00 (0.00%)"))</x:f>
      </x:c>
      <x:c r="M59" s="83" t="n">
        <x:f>IFERROR(K59/J59,0)</x:f>
        <x:v>0</x:v>
      </x:c>
      <x:c r="N59" s="85" t="str">
        <x:f>IF(F59="","",TODAY()-F59)</x:f>
      </x:c>
      <x:c r="O59" s="83" t="n">
        <x:f>IFERROR(((E59/H59)^(365/MAX(1,N59))-1),0)</x:f>
        <x:v>0</x:v>
      </x:c>
    </x:row>
    <x:row r="60">
      <x:c r="A60" s="80" t="str"/>
      <x:c r="B60" s="78" t="str">
        <x:f>IFERROR(GOOGLEFINANCE(A60,"name"),"")</x:f>
      </x:c>
      <x:c r="C60" s="80"/>
      <x:c r="D60" s="80" t="str"/>
      <x:c r="E60" s="81" t="str">
        <x:f>IF(A60="","",IFERROR(GOOGLEFINANCE(A60,"price"),""))</x:f>
      </x:c>
      <x:c r="F60" s="82"/>
      <x:c r="G60" s="83" t="n">
        <x:f>IFERROR(I60/$B$5,0)</x:f>
        <x:v>0</x:v>
      </x:c>
      <x:c r="H60" s="84"/>
      <x:c r="I60" s="81" t="n">
        <x:f>IFERROR(C60*E60,0)</x:f>
        <x:v>0</x:v>
      </x:c>
      <x:c r="J60" s="81" t="n">
        <x:f>IFERROR(C60*H60,0)</x:f>
        <x:v>0</x:v>
      </x:c>
      <x:c r="K60" s="81" t="n">
        <x:f>I60-J60</x:f>
        <x:v>0</x:v>
      </x:c>
      <x:c r="L60" s="78" t="str">
        <x:f>IF(A60="","",IFERROR(TEXT(GOOGLEFINANCE(A60,"change"),"$ #,##0.00")&amp;" ("&amp;TEXT(GOOGLEFINANCE(A60,"changepct")/100,"0.00%")&amp;")","0.00 (0.00%)"))</x:f>
      </x:c>
      <x:c r="M60" s="83" t="n">
        <x:f>IFERROR(K60/J60,0)</x:f>
        <x:v>0</x:v>
      </x:c>
      <x:c r="N60" s="85" t="str">
        <x:f>IF(F60="","",TODAY()-F60)</x:f>
      </x:c>
      <x:c r="O60" s="83" t="n">
        <x:f>IFERROR(((E60/H60)^(365/MAX(1,N60))-1),0)</x:f>
        <x:v>0</x:v>
      </x:c>
    </x:row>
    <x:row r="61">
      <x:c r="A61" s="80" t="str"/>
      <x:c r="B61" s="78" t="str">
        <x:f>IFERROR(GOOGLEFINANCE(A61,"name"),"")</x:f>
      </x:c>
      <x:c r="C61" s="80"/>
      <x:c r="D61" s="80" t="str"/>
      <x:c r="E61" s="81" t="str">
        <x:f>IF(A61="","",IFERROR(GOOGLEFINANCE(A61,"price"),""))</x:f>
      </x:c>
      <x:c r="F61" s="82"/>
      <x:c r="G61" s="83" t="n">
        <x:f>IFERROR(I61/$B$5,0)</x:f>
        <x:v>0</x:v>
      </x:c>
      <x:c r="H61" s="84"/>
      <x:c r="I61" s="81" t="n">
        <x:f>IFERROR(C61*E61,0)</x:f>
        <x:v>0</x:v>
      </x:c>
      <x:c r="J61" s="81" t="n">
        <x:f>IFERROR(C61*H61,0)</x:f>
        <x:v>0</x:v>
      </x:c>
      <x:c r="K61" s="81" t="n">
        <x:f>I61-J61</x:f>
        <x:v>0</x:v>
      </x:c>
      <x:c r="L61" s="78" t="str">
        <x:f>IF(A61="","",IFERROR(TEXT(GOOGLEFINANCE(A61,"change"),"$ #,##0.00")&amp;" ("&amp;TEXT(GOOGLEFINANCE(A61,"changepct")/100,"0.00%")&amp;")","0.00 (0.00%)"))</x:f>
      </x:c>
      <x:c r="M61" s="83" t="n">
        <x:f>IFERROR(K61/J61,0)</x:f>
        <x:v>0</x:v>
      </x:c>
      <x:c r="N61" s="85" t="str">
        <x:f>IF(F61="","",TODAY()-F61)</x:f>
      </x:c>
      <x:c r="O61" s="83" t="n">
        <x:f>IFERROR(((E61/H61)^(365/MAX(1,N61))-1),0)</x:f>
        <x:v>0</x:v>
      </x:c>
    </x:row>
    <x:row r="62">
      <x:c r="A62" s="80" t="str"/>
      <x:c r="B62" s="78" t="str">
        <x:f>IFERROR(GOOGLEFINANCE(A62,"name"),"")</x:f>
      </x:c>
      <x:c r="C62" s="80"/>
      <x:c r="D62" s="80" t="str"/>
      <x:c r="E62" s="81" t="str">
        <x:f>IF(A62="","",IFERROR(GOOGLEFINANCE(A62,"price"),""))</x:f>
      </x:c>
      <x:c r="F62" s="82"/>
      <x:c r="G62" s="83" t="n">
        <x:f>IFERROR(I62/$B$5,0)</x:f>
        <x:v>0</x:v>
      </x:c>
      <x:c r="H62" s="84"/>
      <x:c r="I62" s="81" t="n">
        <x:f>IFERROR(C62*E62,0)</x:f>
        <x:v>0</x:v>
      </x:c>
      <x:c r="J62" s="81" t="n">
        <x:f>IFERROR(C62*H62,0)</x:f>
        <x:v>0</x:v>
      </x:c>
      <x:c r="K62" s="81" t="n">
        <x:f>I62-J62</x:f>
        <x:v>0</x:v>
      </x:c>
      <x:c r="L62" s="78" t="str">
        <x:f>IF(A62="","",IFERROR(TEXT(GOOGLEFINANCE(A62,"change"),"$ #,##0.00")&amp;" ("&amp;TEXT(GOOGLEFINANCE(A62,"changepct")/100,"0.00%")&amp;")","0.00 (0.00%)"))</x:f>
      </x:c>
      <x:c r="M62" s="83" t="n">
        <x:f>IFERROR(K62/J62,0)</x:f>
        <x:v>0</x:v>
      </x:c>
      <x:c r="N62" s="85" t="str">
        <x:f>IF(F62="","",TODAY()-F62)</x:f>
      </x:c>
      <x:c r="O62" s="83" t="n">
        <x:f>IFERROR(((E62/H62)^(365/MAX(1,N62))-1),0)</x:f>
        <x:v>0</x:v>
      </x:c>
    </x:row>
    <x:row r="63">
      <x:c r="A63" s="80" t="str"/>
      <x:c r="B63" s="78" t="str">
        <x:f>IFERROR(GOOGLEFINANCE(A63,"name"),"")</x:f>
      </x:c>
      <x:c r="C63" s="80"/>
      <x:c r="D63" s="80" t="str"/>
      <x:c r="E63" s="81" t="str">
        <x:f>IF(A63="","",IFERROR(GOOGLEFINANCE(A63,"price"),""))</x:f>
      </x:c>
      <x:c r="F63" s="82"/>
      <x:c r="G63" s="83" t="n">
        <x:f>IFERROR(I63/$B$5,0)</x:f>
        <x:v>0</x:v>
      </x:c>
      <x:c r="H63" s="84"/>
      <x:c r="I63" s="81" t="n">
        <x:f>IFERROR(C63*E63,0)</x:f>
        <x:v>0</x:v>
      </x:c>
      <x:c r="J63" s="81" t="n">
        <x:f>IFERROR(C63*H63,0)</x:f>
        <x:v>0</x:v>
      </x:c>
      <x:c r="K63" s="81" t="n">
        <x:f>I63-J63</x:f>
        <x:v>0</x:v>
      </x:c>
      <x:c r="L63" s="78" t="str">
        <x:f>IF(A63="","",IFERROR(TEXT(GOOGLEFINANCE(A63,"change"),"$ #,##0.00")&amp;" ("&amp;TEXT(GOOGLEFINANCE(A63,"changepct")/100,"0.00%")&amp;")","0.00 (0.00%)"))</x:f>
      </x:c>
      <x:c r="M63" s="83" t="n">
        <x:f>IFERROR(K63/J63,0)</x:f>
        <x:v>0</x:v>
      </x:c>
      <x:c r="N63" s="85" t="str">
        <x:f>IF(F63="","",TODAY()-F63)</x:f>
      </x:c>
      <x:c r="O63" s="83" t="n">
        <x:f>IFERROR(((E63/H63)^(365/MAX(1,N63))-1),0)</x:f>
        <x:v>0</x:v>
      </x:c>
    </x:row>
    <x:row r="64">
      <x:c r="A64" s="80" t="str"/>
      <x:c r="B64" s="78" t="str">
        <x:f>IFERROR(GOOGLEFINANCE(A64,"name"),"")</x:f>
      </x:c>
      <x:c r="C64" s="80"/>
      <x:c r="D64" s="80" t="str"/>
      <x:c r="E64" s="81" t="str">
        <x:f>IF(A64="","",IFERROR(GOOGLEFINANCE(A64,"price"),""))</x:f>
      </x:c>
      <x:c r="F64" s="82"/>
      <x:c r="G64" s="83" t="n">
        <x:f>IFERROR(I64/$B$5,0)</x:f>
        <x:v>0</x:v>
      </x:c>
      <x:c r="H64" s="84"/>
      <x:c r="I64" s="81" t="n">
        <x:f>IFERROR(C64*E64,0)</x:f>
        <x:v>0</x:v>
      </x:c>
      <x:c r="J64" s="81" t="n">
        <x:f>IFERROR(C64*H64,0)</x:f>
        <x:v>0</x:v>
      </x:c>
      <x:c r="K64" s="81" t="n">
        <x:f>I64-J64</x:f>
        <x:v>0</x:v>
      </x:c>
      <x:c r="L64" s="78" t="str">
        <x:f>IF(A64="","",IFERROR(TEXT(GOOGLEFINANCE(A64,"change"),"$ #,##0.00")&amp;" ("&amp;TEXT(GOOGLEFINANCE(A64,"changepct")/100,"0.00%")&amp;")","0.00 (0.00%)"))</x:f>
      </x:c>
      <x:c r="M64" s="83" t="n">
        <x:f>IFERROR(K64/J64,0)</x:f>
        <x:v>0</x:v>
      </x:c>
      <x:c r="N64" s="85" t="str">
        <x:f>IF(F64="","",TODAY()-F64)</x:f>
      </x:c>
      <x:c r="O64" s="83" t="n">
        <x:f>IFERROR(((E64/H64)^(365/MAX(1,N64))-1),0)</x:f>
        <x:v>0</x:v>
      </x:c>
    </x:row>
    <x:row r="65">
      <x:c r="A65" s="80" t="str"/>
      <x:c r="B65" s="78" t="str">
        <x:f>IFERROR(GOOGLEFINANCE(A65,"name"),"")</x:f>
      </x:c>
      <x:c r="C65" s="80"/>
      <x:c r="D65" s="80" t="str"/>
      <x:c r="E65" s="81" t="str">
        <x:f>IF(A65="","",IFERROR(GOOGLEFINANCE(A65,"price"),""))</x:f>
      </x:c>
      <x:c r="F65" s="82"/>
      <x:c r="G65" s="83" t="n">
        <x:f>IFERROR(I65/$B$5,0)</x:f>
        <x:v>0</x:v>
      </x:c>
      <x:c r="H65" s="84"/>
      <x:c r="I65" s="81" t="n">
        <x:f>IFERROR(C65*E65,0)</x:f>
        <x:v>0</x:v>
      </x:c>
      <x:c r="J65" s="81" t="n">
        <x:f>IFERROR(C65*H65,0)</x:f>
        <x:v>0</x:v>
      </x:c>
      <x:c r="K65" s="81" t="n">
        <x:f>I65-J65</x:f>
        <x:v>0</x:v>
      </x:c>
      <x:c r="L65" s="78" t="str">
        <x:f>IF(A65="","",IFERROR(TEXT(GOOGLEFINANCE(A65,"change"),"$ #,##0.00")&amp;" ("&amp;TEXT(GOOGLEFINANCE(A65,"changepct")/100,"0.00%")&amp;")","0.00 (0.00%)"))</x:f>
      </x:c>
      <x:c r="M65" s="83" t="n">
        <x:f>IFERROR(K65/J65,0)</x:f>
        <x:v>0</x:v>
      </x:c>
      <x:c r="N65" s="85" t="str">
        <x:f>IF(F65="","",TODAY()-F65)</x:f>
      </x:c>
      <x:c r="O65" s="83" t="n">
        <x:f>IFERROR(((E65/H65)^(365/MAX(1,N65))-1),0)</x:f>
        <x:v>0</x:v>
      </x:c>
    </x:row>
    <x:row r="66">
      <x:c r="A66" s="80" t="str"/>
      <x:c r="B66" s="78" t="str">
        <x:f>IFERROR(GOOGLEFINANCE(A66,"name"),"")</x:f>
      </x:c>
      <x:c r="C66" s="80"/>
      <x:c r="D66" s="80" t="str"/>
      <x:c r="E66" s="81" t="str">
        <x:f>IF(A66="","",IFERROR(GOOGLEFINANCE(A66,"price"),""))</x:f>
      </x:c>
      <x:c r="F66" s="82"/>
      <x:c r="G66" s="83" t="n">
        <x:f>IFERROR(I66/$B$5,0)</x:f>
        <x:v>0</x:v>
      </x:c>
      <x:c r="H66" s="84"/>
      <x:c r="I66" s="81" t="n">
        <x:f>IFERROR(C66*E66,0)</x:f>
        <x:v>0</x:v>
      </x:c>
      <x:c r="J66" s="81" t="n">
        <x:f>IFERROR(C66*H66,0)</x:f>
        <x:v>0</x:v>
      </x:c>
      <x:c r="K66" s="81" t="n">
        <x:f>I66-J66</x:f>
        <x:v>0</x:v>
      </x:c>
      <x:c r="L66" s="78" t="str">
        <x:f>IF(A66="","",IFERROR(TEXT(GOOGLEFINANCE(A66,"change"),"$ #,##0.00")&amp;" ("&amp;TEXT(GOOGLEFINANCE(A66,"changepct")/100,"0.00%")&amp;")","0.00 (0.00%)"))</x:f>
      </x:c>
      <x:c r="M66" s="83" t="n">
        <x:f>IFERROR(K66/J66,0)</x:f>
        <x:v>0</x:v>
      </x:c>
      <x:c r="N66" s="85" t="str">
        <x:f>IF(F66="","",TODAY()-F66)</x:f>
      </x:c>
      <x:c r="O66" s="83" t="n">
        <x:f>IFERROR(((E66/H66)^(365/MAX(1,N66))-1),0)</x:f>
        <x:v>0</x:v>
      </x:c>
    </x:row>
    <x:row r="67">
      <x:c r="A67" s="80" t="str"/>
      <x:c r="B67" s="78" t="str">
        <x:f>IFERROR(GOOGLEFINANCE(A67,"name"),"")</x:f>
      </x:c>
      <x:c r="C67" s="80"/>
      <x:c r="D67" s="80" t="str"/>
      <x:c r="E67" s="81" t="str">
        <x:f>IF(A67="","",IFERROR(GOOGLEFINANCE(A67,"price"),""))</x:f>
      </x:c>
      <x:c r="F67" s="82"/>
      <x:c r="G67" s="83" t="n">
        <x:f>IFERROR(I67/$B$5,0)</x:f>
        <x:v>0</x:v>
      </x:c>
      <x:c r="H67" s="84"/>
      <x:c r="I67" s="81" t="n">
        <x:f>IFERROR(C67*E67,0)</x:f>
        <x:v>0</x:v>
      </x:c>
      <x:c r="J67" s="81" t="n">
        <x:f>IFERROR(C67*H67,0)</x:f>
        <x:v>0</x:v>
      </x:c>
      <x:c r="K67" s="81" t="n">
        <x:f>I67-J67</x:f>
        <x:v>0</x:v>
      </x:c>
      <x:c r="L67" s="78" t="str">
        <x:f>IF(A67="","",IFERROR(TEXT(GOOGLEFINANCE(A67,"change"),"$ #,##0.00")&amp;" ("&amp;TEXT(GOOGLEFINANCE(A67,"changepct")/100,"0.00%")&amp;")","0.00 (0.00%)"))</x:f>
      </x:c>
      <x:c r="M67" s="83" t="n">
        <x:f>IFERROR(K67/J67,0)</x:f>
        <x:v>0</x:v>
      </x:c>
      <x:c r="N67" s="85" t="str">
        <x:f>IF(F67="","",TODAY()-F67)</x:f>
      </x:c>
      <x:c r="O67" s="83" t="n">
        <x:f>IFERROR(((E67/H67)^(365/MAX(1,N67))-1),0)</x:f>
        <x:v>0</x:v>
      </x:c>
    </x:row>
    <x:row r="68">
      <x:c r="A68" s="80" t="str"/>
      <x:c r="B68" s="78" t="str">
        <x:f>IFERROR(GOOGLEFINANCE(A68,"name"),"")</x:f>
      </x:c>
      <x:c r="C68" s="80"/>
      <x:c r="D68" s="80" t="str"/>
      <x:c r="E68" s="81" t="str">
        <x:f>IF(A68="","",IFERROR(GOOGLEFINANCE(A68,"price"),""))</x:f>
      </x:c>
      <x:c r="F68" s="82"/>
      <x:c r="G68" s="83" t="n">
        <x:f>IFERROR(I68/$B$5,0)</x:f>
        <x:v>0</x:v>
      </x:c>
      <x:c r="H68" s="84"/>
      <x:c r="I68" s="81" t="n">
        <x:f>IFERROR(C68*E68,0)</x:f>
        <x:v>0</x:v>
      </x:c>
      <x:c r="J68" s="81" t="n">
        <x:f>IFERROR(C68*H68,0)</x:f>
        <x:v>0</x:v>
      </x:c>
      <x:c r="K68" s="81" t="n">
        <x:f>I68-J68</x:f>
        <x:v>0</x:v>
      </x:c>
      <x:c r="L68" s="78" t="str">
        <x:f>IF(A68="","",IFERROR(TEXT(GOOGLEFINANCE(A68,"change"),"$ #,##0.00")&amp;" ("&amp;TEXT(GOOGLEFINANCE(A68,"changepct")/100,"0.00%")&amp;")","0.00 (0.00%)"))</x:f>
      </x:c>
      <x:c r="M68" s="83" t="n">
        <x:f>IFERROR(K68/J68,0)</x:f>
        <x:v>0</x:v>
      </x:c>
      <x:c r="N68" s="85" t="str">
        <x:f>IF(F68="","",TODAY()-F68)</x:f>
      </x:c>
      <x:c r="O68" s="83" t="n">
        <x:f>IFERROR(((E68/H68)^(365/MAX(1,N68))-1),0)</x:f>
        <x:v>0</x:v>
      </x:c>
    </x:row>
    <x:row r="69">
      <x:c r="A69" s="80" t="str"/>
      <x:c r="B69" s="78" t="str">
        <x:f>IFERROR(GOOGLEFINANCE(A69,"name"),"")</x:f>
      </x:c>
      <x:c r="C69" s="80"/>
      <x:c r="D69" s="80" t="str"/>
      <x:c r="E69" s="81" t="str">
        <x:f>IF(A69="","",IFERROR(GOOGLEFINANCE(A69,"price"),""))</x:f>
      </x:c>
      <x:c r="F69" s="82"/>
      <x:c r="G69" s="83" t="n">
        <x:f>IFERROR(I69/$B$5,0)</x:f>
        <x:v>0</x:v>
      </x:c>
      <x:c r="H69" s="84"/>
      <x:c r="I69" s="81" t="n">
        <x:f>IFERROR(C69*E69,0)</x:f>
        <x:v>0</x:v>
      </x:c>
      <x:c r="J69" s="81" t="n">
        <x:f>IFERROR(C69*H69,0)</x:f>
        <x:v>0</x:v>
      </x:c>
      <x:c r="K69" s="81" t="n">
        <x:f>I69-J69</x:f>
        <x:v>0</x:v>
      </x:c>
      <x:c r="L69" s="78" t="str">
        <x:f>IF(A69="","",IFERROR(TEXT(GOOGLEFINANCE(A69,"change"),"$ #,##0.00")&amp;" ("&amp;TEXT(GOOGLEFINANCE(A69,"changepct")/100,"0.00%")&amp;")","0.00 (0.00%)"))</x:f>
      </x:c>
      <x:c r="M69" s="83" t="n">
        <x:f>IFERROR(K69/J69,0)</x:f>
        <x:v>0</x:v>
      </x:c>
      <x:c r="N69" s="85" t="str">
        <x:f>IF(F69="","",TODAY()-F69)</x:f>
      </x:c>
      <x:c r="O69" s="83" t="n">
        <x:f>IFERROR(((E69/H69)^(365/MAX(1,N69))-1),0)</x:f>
        <x:v>0</x:v>
      </x:c>
    </x:row>
    <x:row r="70">
      <x:c r="A70" s="80" t="str"/>
      <x:c r="B70" s="78" t="str">
        <x:f>IFERROR(GOOGLEFINANCE(A70,"name"),"")</x:f>
      </x:c>
      <x:c r="C70" s="80"/>
      <x:c r="D70" s="80" t="str"/>
      <x:c r="E70" s="81" t="str">
        <x:f>IF(A70="","",IFERROR(GOOGLEFINANCE(A70,"price"),""))</x:f>
      </x:c>
      <x:c r="F70" s="82"/>
      <x:c r="G70" s="83" t="n">
        <x:f>IFERROR(I70/$B$5,0)</x:f>
        <x:v>0</x:v>
      </x:c>
      <x:c r="H70" s="84"/>
      <x:c r="I70" s="81" t="n">
        <x:f>IFERROR(C70*E70,0)</x:f>
        <x:v>0</x:v>
      </x:c>
      <x:c r="J70" s="81" t="n">
        <x:f>IFERROR(C70*H70,0)</x:f>
        <x:v>0</x:v>
      </x:c>
      <x:c r="K70" s="81" t="n">
        <x:f>I70-J70</x:f>
        <x:v>0</x:v>
      </x:c>
      <x:c r="L70" s="78" t="str">
        <x:f>IF(A70="","",IFERROR(TEXT(GOOGLEFINANCE(A70,"change"),"$ #,##0.00")&amp;" ("&amp;TEXT(GOOGLEFINANCE(A70,"changepct")/100,"0.00%")&amp;")","0.00 (0.00%)"))</x:f>
      </x:c>
      <x:c r="M70" s="83" t="n">
        <x:f>IFERROR(K70/J70,0)</x:f>
        <x:v>0</x:v>
      </x:c>
      <x:c r="N70" s="85" t="str">
        <x:f>IF(F70="","",TODAY()-F70)</x:f>
      </x:c>
      <x:c r="O70" s="83" t="n">
        <x:f>IFERROR(((E70/H70)^(365/MAX(1,N70))-1),0)</x:f>
        <x:v>0</x:v>
      </x:c>
    </x:row>
    <x:row r="71">
      <x:c r="A71" s="80" t="str"/>
      <x:c r="B71" s="78" t="str">
        <x:f>IFERROR(GOOGLEFINANCE(A71,"name"),"")</x:f>
      </x:c>
      <x:c r="C71" s="80"/>
      <x:c r="D71" s="80" t="str"/>
      <x:c r="E71" s="81" t="str">
        <x:f>IF(A71="","",IFERROR(GOOGLEFINANCE(A71,"price"),""))</x:f>
      </x:c>
      <x:c r="F71" s="82"/>
      <x:c r="G71" s="83" t="n">
        <x:f>IFERROR(I71/$B$5,0)</x:f>
        <x:v>0</x:v>
      </x:c>
      <x:c r="H71" s="84"/>
      <x:c r="I71" s="81" t="n">
        <x:f>IFERROR(C71*E71,0)</x:f>
        <x:v>0</x:v>
      </x:c>
      <x:c r="J71" s="81" t="n">
        <x:f>IFERROR(C71*H71,0)</x:f>
        <x:v>0</x:v>
      </x:c>
      <x:c r="K71" s="81" t="n">
        <x:f>I71-J71</x:f>
        <x:v>0</x:v>
      </x:c>
      <x:c r="L71" s="78" t="str">
        <x:f>IF(A71="","",IFERROR(TEXT(GOOGLEFINANCE(A71,"change"),"$ #,##0.00")&amp;" ("&amp;TEXT(GOOGLEFINANCE(A71,"changepct")/100,"0.00%")&amp;")","0.00 (0.00%)"))</x:f>
      </x:c>
      <x:c r="M71" s="83" t="n">
        <x:f>IFERROR(K71/J71,0)</x:f>
        <x:v>0</x:v>
      </x:c>
      <x:c r="N71" s="85" t="str">
        <x:f>IF(F71="","",TODAY()-F71)</x:f>
      </x:c>
      <x:c r="O71" s="83" t="n">
        <x:f>IFERROR(((E71/H71)^(365/MAX(1,N71))-1),0)</x:f>
        <x:v>0</x:v>
      </x:c>
    </x:row>
    <x:row r="72">
      <x:c r="A72" s="80" t="str"/>
      <x:c r="B72" s="78" t="str">
        <x:f>IFERROR(GOOGLEFINANCE(A72,"name"),"")</x:f>
      </x:c>
      <x:c r="C72" s="80"/>
      <x:c r="D72" s="80" t="str"/>
      <x:c r="E72" s="81" t="str">
        <x:f>IF(A72="","",IFERROR(GOOGLEFINANCE(A72,"price"),""))</x:f>
      </x:c>
      <x:c r="F72" s="82"/>
      <x:c r="G72" s="83" t="n">
        <x:f>IFERROR(I72/$B$5,0)</x:f>
        <x:v>0</x:v>
      </x:c>
      <x:c r="H72" s="84"/>
      <x:c r="I72" s="81" t="n">
        <x:f>IFERROR(C72*E72,0)</x:f>
        <x:v>0</x:v>
      </x:c>
      <x:c r="J72" s="81" t="n">
        <x:f>IFERROR(C72*H72,0)</x:f>
        <x:v>0</x:v>
      </x:c>
      <x:c r="K72" s="81" t="n">
        <x:f>I72-J72</x:f>
        <x:v>0</x:v>
      </x:c>
      <x:c r="L72" s="78" t="str">
        <x:f>IF(A72="","",IFERROR(TEXT(GOOGLEFINANCE(A72,"change"),"$ #,##0.00")&amp;" ("&amp;TEXT(GOOGLEFINANCE(A72,"changepct")/100,"0.00%")&amp;")","0.00 (0.00%)"))</x:f>
      </x:c>
      <x:c r="M72" s="83" t="n">
        <x:f>IFERROR(K72/J72,0)</x:f>
        <x:v>0</x:v>
      </x:c>
      <x:c r="N72" s="85" t="str">
        <x:f>IF(F72="","",TODAY()-F72)</x:f>
      </x:c>
      <x:c r="O72" s="83" t="n">
        <x:f>IFERROR(((E72/H72)^(365/MAX(1,N72))-1),0)</x:f>
        <x:v>0</x:v>
      </x:c>
    </x:row>
    <x:row r="73">
      <x:c r="A73" s="80" t="str"/>
      <x:c r="B73" s="78" t="str">
        <x:f>IFERROR(GOOGLEFINANCE(A73,"name"),"")</x:f>
      </x:c>
      <x:c r="C73" s="80"/>
      <x:c r="D73" s="80" t="str"/>
      <x:c r="E73" s="81" t="str">
        <x:f>IF(A73="","",IFERROR(GOOGLEFINANCE(A73,"price"),""))</x:f>
      </x:c>
      <x:c r="F73" s="82"/>
      <x:c r="G73" s="83" t="n">
        <x:f>IFERROR(I73/$B$5,0)</x:f>
        <x:v>0</x:v>
      </x:c>
      <x:c r="H73" s="84"/>
      <x:c r="I73" s="81" t="n">
        <x:f>IFERROR(C73*E73,0)</x:f>
        <x:v>0</x:v>
      </x:c>
      <x:c r="J73" s="81" t="n">
        <x:f>IFERROR(C73*H73,0)</x:f>
        <x:v>0</x:v>
      </x:c>
      <x:c r="K73" s="81" t="n">
        <x:f>I73-J73</x:f>
        <x:v>0</x:v>
      </x:c>
      <x:c r="L73" s="78" t="str">
        <x:f>IF(A73="","",IFERROR(TEXT(GOOGLEFINANCE(A73,"change"),"$ #,##0.00")&amp;" ("&amp;TEXT(GOOGLEFINANCE(A73,"changepct")/100,"0.00%")&amp;")","0.00 (0.00%)"))</x:f>
      </x:c>
      <x:c r="M73" s="83" t="n">
        <x:f>IFERROR(K73/J73,0)</x:f>
        <x:v>0</x:v>
      </x:c>
      <x:c r="N73" s="85" t="str">
        <x:f>IF(F73="","",TODAY()-F73)</x:f>
      </x:c>
      <x:c r="O73" s="83" t="n">
        <x:f>IFERROR(((E73/H73)^(365/MAX(1,N73))-1),0)</x:f>
        <x:v>0</x:v>
      </x:c>
    </x:row>
    <x:row r="74">
      <x:c r="A74" s="80" t="str"/>
      <x:c r="B74" s="78" t="str">
        <x:f>IFERROR(GOOGLEFINANCE(A74,"name"),"")</x:f>
      </x:c>
      <x:c r="C74" s="80"/>
      <x:c r="D74" s="80" t="str"/>
      <x:c r="E74" s="81" t="str">
        <x:f>IF(A74="","",IFERROR(GOOGLEFINANCE(A74,"price"),""))</x:f>
      </x:c>
      <x:c r="F74" s="82"/>
      <x:c r="G74" s="83" t="n">
        <x:f>IFERROR(I74/$B$5,0)</x:f>
        <x:v>0</x:v>
      </x:c>
      <x:c r="H74" s="84"/>
      <x:c r="I74" s="81" t="n">
        <x:f>IFERROR(C74*E74,0)</x:f>
        <x:v>0</x:v>
      </x:c>
      <x:c r="J74" s="81" t="n">
        <x:f>IFERROR(C74*H74,0)</x:f>
        <x:v>0</x:v>
      </x:c>
      <x:c r="K74" s="81" t="n">
        <x:f>I74-J74</x:f>
        <x:v>0</x:v>
      </x:c>
      <x:c r="L74" s="78" t="str">
        <x:f>IF(A74="","",IFERROR(TEXT(GOOGLEFINANCE(A74,"change"),"$ #,##0.00")&amp;" ("&amp;TEXT(GOOGLEFINANCE(A74,"changepct")/100,"0.00%")&amp;")","0.00 (0.00%)"))</x:f>
      </x:c>
      <x:c r="M74" s="83" t="n">
        <x:f>IFERROR(K74/J74,0)</x:f>
        <x:v>0</x:v>
      </x:c>
      <x:c r="N74" s="85" t="str">
        <x:f>IF(F74="","",TODAY()-F74)</x:f>
      </x:c>
      <x:c r="O74" s="83" t="n">
        <x:f>IFERROR(((E74/H74)^(365/MAX(1,N74))-1),0)</x:f>
        <x:v>0</x:v>
      </x:c>
    </x:row>
    <x:row r="75">
      <x:c r="A75" s="80" t="str"/>
      <x:c r="B75" s="78" t="str">
        <x:f>IFERROR(GOOGLEFINANCE(A75,"name"),"")</x:f>
      </x:c>
      <x:c r="C75" s="80"/>
      <x:c r="D75" s="80" t="str"/>
      <x:c r="E75" s="81" t="str">
        <x:f>IF(A75="","",IFERROR(GOOGLEFINANCE(A75,"price"),""))</x:f>
      </x:c>
      <x:c r="F75" s="82"/>
      <x:c r="G75" s="83" t="n">
        <x:f>IFERROR(I75/$B$5,0)</x:f>
        <x:v>0</x:v>
      </x:c>
      <x:c r="H75" s="84"/>
      <x:c r="I75" s="81" t="n">
        <x:f>IFERROR(C75*E75,0)</x:f>
        <x:v>0</x:v>
      </x:c>
      <x:c r="J75" s="81" t="n">
        <x:f>IFERROR(C75*H75,0)</x:f>
        <x:v>0</x:v>
      </x:c>
      <x:c r="K75" s="81" t="n">
        <x:f>I75-J75</x:f>
        <x:v>0</x:v>
      </x:c>
      <x:c r="L75" s="78" t="str">
        <x:f>IF(A75="","",IFERROR(TEXT(GOOGLEFINANCE(A75,"change"),"$ #,##0.00")&amp;" ("&amp;TEXT(GOOGLEFINANCE(A75,"changepct")/100,"0.00%")&amp;")","0.00 (0.00%)"))</x:f>
      </x:c>
      <x:c r="M75" s="83" t="n">
        <x:f>IFERROR(K75/J75,0)</x:f>
        <x:v>0</x:v>
      </x:c>
      <x:c r="N75" s="85" t="str">
        <x:f>IF(F75="","",TODAY()-F75)</x:f>
      </x:c>
      <x:c r="O75" s="83" t="n">
        <x:f>IFERROR(((E75/H75)^(365/MAX(1,N75))-1),0)</x:f>
        <x:v>0</x:v>
      </x:c>
    </x:row>
    <x:row r="76">
      <x:c r="A76" s="80" t="str"/>
      <x:c r="B76" s="78" t="str">
        <x:f>IFERROR(GOOGLEFINANCE(A76,"name"),"")</x:f>
      </x:c>
      <x:c r="C76" s="80"/>
      <x:c r="D76" s="80" t="str"/>
      <x:c r="E76" s="81" t="str">
        <x:f>IF(A76="","",IFERROR(GOOGLEFINANCE(A76,"price"),""))</x:f>
      </x:c>
      <x:c r="F76" s="82"/>
      <x:c r="G76" s="83" t="n">
        <x:f>IFERROR(I76/$B$5,0)</x:f>
        <x:v>0</x:v>
      </x:c>
      <x:c r="H76" s="84"/>
      <x:c r="I76" s="81" t="n">
        <x:f>IFERROR(C76*E76,0)</x:f>
        <x:v>0</x:v>
      </x:c>
      <x:c r="J76" s="81" t="n">
        <x:f>IFERROR(C76*H76,0)</x:f>
        <x:v>0</x:v>
      </x:c>
      <x:c r="K76" s="81" t="n">
        <x:f>I76-J76</x:f>
        <x:v>0</x:v>
      </x:c>
      <x:c r="L76" s="78" t="str">
        <x:f>IF(A76="","",IFERROR(TEXT(GOOGLEFINANCE(A76,"change"),"$ #,##0.00")&amp;" ("&amp;TEXT(GOOGLEFINANCE(A76,"changepct")/100,"0.00%")&amp;")","0.00 (0.00%)"))</x:f>
      </x:c>
      <x:c r="M76" s="83" t="n">
        <x:f>IFERROR(K76/J76,0)</x:f>
        <x:v>0</x:v>
      </x:c>
      <x:c r="N76" s="85" t="str">
        <x:f>IF(F76="","",TODAY()-F76)</x:f>
      </x:c>
      <x:c r="O76" s="83" t="n">
        <x:f>IFERROR(((E76/H76)^(365/MAX(1,N76))-1),0)</x:f>
        <x:v>0</x:v>
      </x:c>
    </x:row>
    <x:row r="77">
      <x:c r="A77" s="80" t="str"/>
      <x:c r="B77" s="78" t="str">
        <x:f>IFERROR(GOOGLEFINANCE(A77,"name"),"")</x:f>
      </x:c>
      <x:c r="C77" s="80"/>
      <x:c r="D77" s="80" t="str"/>
      <x:c r="E77" s="81" t="str">
        <x:f>IF(A77="","",IFERROR(GOOGLEFINANCE(A77,"price"),""))</x:f>
      </x:c>
      <x:c r="F77" s="82"/>
      <x:c r="G77" s="83" t="n">
        <x:f>IFERROR(I77/$B$5,0)</x:f>
        <x:v>0</x:v>
      </x:c>
      <x:c r="H77" s="84"/>
      <x:c r="I77" s="81" t="n">
        <x:f>IFERROR(C77*E77,0)</x:f>
        <x:v>0</x:v>
      </x:c>
      <x:c r="J77" s="81" t="n">
        <x:f>IFERROR(C77*H77,0)</x:f>
        <x:v>0</x:v>
      </x:c>
      <x:c r="K77" s="81" t="n">
        <x:f>I77-J77</x:f>
        <x:v>0</x:v>
      </x:c>
      <x:c r="L77" s="78" t="str">
        <x:f>IF(A77="","",IFERROR(TEXT(GOOGLEFINANCE(A77,"change"),"$ #,##0.00")&amp;" ("&amp;TEXT(GOOGLEFINANCE(A77,"changepct")/100,"0.00%")&amp;")","0.00 (0.00%)"))</x:f>
      </x:c>
      <x:c r="M77" s="83" t="n">
        <x:f>IFERROR(K77/J77,0)</x:f>
        <x:v>0</x:v>
      </x:c>
      <x:c r="N77" s="85" t="str">
        <x:f>IF(F77="","",TODAY()-F77)</x:f>
      </x:c>
      <x:c r="O77" s="83" t="n">
        <x:f>IFERROR(((E77/H77)^(365/MAX(1,N77))-1),0)</x:f>
        <x:v>0</x:v>
      </x:c>
    </x:row>
    <x:row r="78">
      <x:c r="A78" s="80" t="str"/>
      <x:c r="B78" s="78" t="str">
        <x:f>IFERROR(GOOGLEFINANCE(A78,"name"),"")</x:f>
      </x:c>
      <x:c r="C78" s="80"/>
      <x:c r="D78" s="80" t="str"/>
      <x:c r="E78" s="81" t="str">
        <x:f>IF(A78="","",IFERROR(GOOGLEFINANCE(A78,"price"),""))</x:f>
      </x:c>
      <x:c r="F78" s="82"/>
      <x:c r="G78" s="83" t="n">
        <x:f>IFERROR(I78/$B$5,0)</x:f>
        <x:v>0</x:v>
      </x:c>
      <x:c r="H78" s="84"/>
      <x:c r="I78" s="81" t="n">
        <x:f>IFERROR(C78*E78,0)</x:f>
        <x:v>0</x:v>
      </x:c>
      <x:c r="J78" s="81" t="n">
        <x:f>IFERROR(C78*H78,0)</x:f>
        <x:v>0</x:v>
      </x:c>
      <x:c r="K78" s="81" t="n">
        <x:f>I78-J78</x:f>
        <x:v>0</x:v>
      </x:c>
      <x:c r="L78" s="78" t="str">
        <x:f>IF(A78="","",IFERROR(TEXT(GOOGLEFINANCE(A78,"change"),"$ #,##0.00")&amp;" ("&amp;TEXT(GOOGLEFINANCE(A78,"changepct")/100,"0.00%")&amp;")","0.00 (0.00%)"))</x:f>
      </x:c>
      <x:c r="M78" s="83" t="n">
        <x:f>IFERROR(K78/J78,0)</x:f>
        <x:v>0</x:v>
      </x:c>
      <x:c r="N78" s="85" t="str">
        <x:f>IF(F78="","",TODAY()-F78)</x:f>
      </x:c>
      <x:c r="O78" s="83" t="n">
        <x:f>IFERROR(((E78/H78)^(365/MAX(1,N78))-1),0)</x:f>
        <x:v>0</x:v>
      </x:c>
    </x:row>
    <x:row r="79">
      <x:c r="A79" s="80" t="str"/>
      <x:c r="B79" s="78" t="str">
        <x:f>IFERROR(GOOGLEFINANCE(A79,"name"),"")</x:f>
      </x:c>
      <x:c r="C79" s="80"/>
      <x:c r="D79" s="80" t="str"/>
      <x:c r="E79" s="81" t="str">
        <x:f>IF(A79="","",IFERROR(GOOGLEFINANCE(A79,"price"),""))</x:f>
      </x:c>
      <x:c r="F79" s="82"/>
      <x:c r="G79" s="83" t="n">
        <x:f>IFERROR(I79/$B$5,0)</x:f>
        <x:v>0</x:v>
      </x:c>
      <x:c r="H79" s="84"/>
      <x:c r="I79" s="81" t="n">
        <x:f>IFERROR(C79*E79,0)</x:f>
        <x:v>0</x:v>
      </x:c>
      <x:c r="J79" s="81" t="n">
        <x:f>IFERROR(C79*H79,0)</x:f>
        <x:v>0</x:v>
      </x:c>
      <x:c r="K79" s="81" t="n">
        <x:f>I79-J79</x:f>
        <x:v>0</x:v>
      </x:c>
      <x:c r="L79" s="78" t="str">
        <x:f>IF(A79="","",IFERROR(TEXT(GOOGLEFINANCE(A79,"change"),"$ #,##0.00")&amp;" ("&amp;TEXT(GOOGLEFINANCE(A79,"changepct")/100,"0.00%")&amp;")","0.00 (0.00%)"))</x:f>
      </x:c>
      <x:c r="M79" s="83" t="n">
        <x:f>IFERROR(K79/J79,0)</x:f>
        <x:v>0</x:v>
      </x:c>
      <x:c r="N79" s="85" t="str">
        <x:f>IF(F79="","",TODAY()-F79)</x:f>
      </x:c>
      <x:c r="O79" s="83" t="n">
        <x:f>IFERROR(((E79/H79)^(365/MAX(1,N79))-1),0)</x:f>
        <x:v>0</x:v>
      </x:c>
    </x:row>
    <x:row r="80">
      <x:c r="A80" s="80" t="str"/>
      <x:c r="B80" s="78" t="str">
        <x:f>IFERROR(GOOGLEFINANCE(A80,"name"),"")</x:f>
      </x:c>
      <x:c r="C80" s="80"/>
      <x:c r="D80" s="80" t="str"/>
      <x:c r="E80" s="81" t="str">
        <x:f>IF(A80="","",IFERROR(GOOGLEFINANCE(A80,"price"),""))</x:f>
      </x:c>
      <x:c r="F80" s="82"/>
      <x:c r="G80" s="83" t="n">
        <x:f>IFERROR(I80/$B$5,0)</x:f>
        <x:v>0</x:v>
      </x:c>
      <x:c r="H80" s="84"/>
      <x:c r="I80" s="81" t="n">
        <x:f>IFERROR(C80*E80,0)</x:f>
        <x:v>0</x:v>
      </x:c>
      <x:c r="J80" s="81" t="n">
        <x:f>IFERROR(C80*H80,0)</x:f>
        <x:v>0</x:v>
      </x:c>
      <x:c r="K80" s="81" t="n">
        <x:f>I80-J80</x:f>
        <x:v>0</x:v>
      </x:c>
      <x:c r="L80" s="78" t="str">
        <x:f>IF(A80="","",IFERROR(TEXT(GOOGLEFINANCE(A80,"change"),"$ #,##0.00")&amp;" ("&amp;TEXT(GOOGLEFINANCE(A80,"changepct")/100,"0.00%")&amp;")","0.00 (0.00%)"))</x:f>
      </x:c>
      <x:c r="M80" s="83" t="n">
        <x:f>IFERROR(K80/J80,0)</x:f>
        <x:v>0</x:v>
      </x:c>
      <x:c r="N80" s="85" t="str">
        <x:f>IF(F80="","",TODAY()-F80)</x:f>
      </x:c>
      <x:c r="O80" s="83" t="n">
        <x:f>IFERROR(((E80/H80)^(365/MAX(1,N80))-1),0)</x:f>
        <x:v>0</x:v>
      </x:c>
    </x:row>
    <x:row r="81">
      <x:c r="A81" s="80" t="str"/>
      <x:c r="B81" s="78" t="str">
        <x:f>IFERROR(GOOGLEFINANCE(A81,"name"),"")</x:f>
      </x:c>
      <x:c r="C81" s="80"/>
      <x:c r="D81" s="80" t="str"/>
      <x:c r="E81" s="81" t="str">
        <x:f>IF(A81="","",IFERROR(GOOGLEFINANCE(A81,"price"),""))</x:f>
      </x:c>
      <x:c r="F81" s="82"/>
      <x:c r="G81" s="83" t="n">
        <x:f>IFERROR(I81/$B$5,0)</x:f>
        <x:v>0</x:v>
      </x:c>
      <x:c r="H81" s="84"/>
      <x:c r="I81" s="81" t="n">
        <x:f>IFERROR(C81*E81,0)</x:f>
        <x:v>0</x:v>
      </x:c>
      <x:c r="J81" s="81" t="n">
        <x:f>IFERROR(C81*H81,0)</x:f>
        <x:v>0</x:v>
      </x:c>
      <x:c r="K81" s="81" t="n">
        <x:f>I81-J81</x:f>
        <x:v>0</x:v>
      </x:c>
      <x:c r="L81" s="78" t="str">
        <x:f>IF(A81="","",IFERROR(TEXT(GOOGLEFINANCE(A81,"change"),"$ #,##0.00")&amp;" ("&amp;TEXT(GOOGLEFINANCE(A81,"changepct")/100,"0.00%")&amp;")","0.00 (0.00%)"))</x:f>
      </x:c>
      <x:c r="M81" s="83" t="n">
        <x:f>IFERROR(K81/J81,0)</x:f>
        <x:v>0</x:v>
      </x:c>
      <x:c r="N81" s="85" t="str">
        <x:f>IF(F81="","",TODAY()-F81)</x:f>
      </x:c>
      <x:c r="O81" s="83" t="n">
        <x:f>IFERROR(((E81/H81)^(365/MAX(1,N81))-1),0)</x:f>
        <x:v>0</x:v>
      </x:c>
    </x:row>
    <x:row r="82">
      <x:c r="A82" s="80" t="str"/>
      <x:c r="B82" s="78" t="str">
        <x:f>IFERROR(GOOGLEFINANCE(A82,"name"),"")</x:f>
      </x:c>
      <x:c r="C82" s="80"/>
      <x:c r="D82" s="80" t="str"/>
      <x:c r="E82" s="81" t="str">
        <x:f>IF(A82="","",IFERROR(GOOGLEFINANCE(A82,"price"),""))</x:f>
      </x:c>
      <x:c r="F82" s="82"/>
      <x:c r="G82" s="83" t="n">
        <x:f>IFERROR(I82/$B$5,0)</x:f>
        <x:v>0</x:v>
      </x:c>
      <x:c r="H82" s="84"/>
      <x:c r="I82" s="81" t="n">
        <x:f>IFERROR(C82*E82,0)</x:f>
        <x:v>0</x:v>
      </x:c>
      <x:c r="J82" s="81" t="n">
        <x:f>IFERROR(C82*H82,0)</x:f>
        <x:v>0</x:v>
      </x:c>
      <x:c r="K82" s="81" t="n">
        <x:f>I82-J82</x:f>
        <x:v>0</x:v>
      </x:c>
      <x:c r="L82" s="78" t="str">
        <x:f>IF(A82="","",IFERROR(TEXT(GOOGLEFINANCE(A82,"change"),"$ #,##0.00")&amp;" ("&amp;TEXT(GOOGLEFINANCE(A82,"changepct")/100,"0.00%")&amp;")","0.00 (0.00%)"))</x:f>
      </x:c>
      <x:c r="M82" s="83" t="n">
        <x:f>IFERROR(K82/J82,0)</x:f>
        <x:v>0</x:v>
      </x:c>
      <x:c r="N82" s="85" t="str">
        <x:f>IF(F82="","",TODAY()-F82)</x:f>
      </x:c>
      <x:c r="O82" s="83" t="n">
        <x:f>IFERROR(((E82/H82)^(365/MAX(1,N82))-1),0)</x:f>
        <x:v>0</x:v>
      </x:c>
    </x:row>
    <x:row r="83">
      <x:c r="A83" s="80" t="str"/>
      <x:c r="B83" s="78" t="str">
        <x:f>IFERROR(GOOGLEFINANCE(A83,"name"),"")</x:f>
      </x:c>
      <x:c r="C83" s="80"/>
      <x:c r="D83" s="80" t="str"/>
      <x:c r="E83" s="81" t="str">
        <x:f>IF(A83="","",IFERROR(GOOGLEFINANCE(A83,"price"),""))</x:f>
      </x:c>
      <x:c r="F83" s="82"/>
      <x:c r="G83" s="83" t="n">
        <x:f>IFERROR(I83/$B$5,0)</x:f>
        <x:v>0</x:v>
      </x:c>
      <x:c r="H83" s="84"/>
      <x:c r="I83" s="81" t="n">
        <x:f>IFERROR(C83*E83,0)</x:f>
        <x:v>0</x:v>
      </x:c>
      <x:c r="J83" s="81" t="n">
        <x:f>IFERROR(C83*H83,0)</x:f>
        <x:v>0</x:v>
      </x:c>
      <x:c r="K83" s="81" t="n">
        <x:f>I83-J83</x:f>
        <x:v>0</x:v>
      </x:c>
      <x:c r="L83" s="78" t="str">
        <x:f>IF(A83="","",IFERROR(TEXT(GOOGLEFINANCE(A83,"change"),"$ #,##0.00")&amp;" ("&amp;TEXT(GOOGLEFINANCE(A83,"changepct")/100,"0.00%")&amp;")","0.00 (0.00%)"))</x:f>
      </x:c>
      <x:c r="M83" s="83" t="n">
        <x:f>IFERROR(K83/J83,0)</x:f>
        <x:v>0</x:v>
      </x:c>
      <x:c r="N83" s="85" t="str">
        <x:f>IF(F83="","",TODAY()-F83)</x:f>
      </x:c>
      <x:c r="O83" s="83" t="n">
        <x:f>IFERROR(((E83/H83)^(365/MAX(1,N83))-1),0)</x:f>
        <x:v>0</x:v>
      </x:c>
    </x:row>
    <x:row r="84">
      <x:c r="A84" s="80" t="str"/>
      <x:c r="B84" s="78" t="str">
        <x:f>IFERROR(GOOGLEFINANCE(A84,"name"),"")</x:f>
      </x:c>
      <x:c r="C84" s="80"/>
      <x:c r="D84" s="80" t="str"/>
      <x:c r="E84" s="81" t="str">
        <x:f>IF(A84="","",IFERROR(GOOGLEFINANCE(A84,"price"),""))</x:f>
      </x:c>
      <x:c r="F84" s="82"/>
      <x:c r="G84" s="83" t="n">
        <x:f>IFERROR(I84/$B$5,0)</x:f>
        <x:v>0</x:v>
      </x:c>
      <x:c r="H84" s="84"/>
      <x:c r="I84" s="81" t="n">
        <x:f>IFERROR(C84*E84,0)</x:f>
        <x:v>0</x:v>
      </x:c>
      <x:c r="J84" s="81" t="n">
        <x:f>IFERROR(C84*H84,0)</x:f>
        <x:v>0</x:v>
      </x:c>
      <x:c r="K84" s="81" t="n">
        <x:f>I84-J84</x:f>
        <x:v>0</x:v>
      </x:c>
      <x:c r="L84" s="78" t="str">
        <x:f>IF(A84="","",IFERROR(TEXT(GOOGLEFINANCE(A84,"change"),"$ #,##0.00")&amp;" ("&amp;TEXT(GOOGLEFINANCE(A84,"changepct")/100,"0.00%")&amp;")","0.00 (0.00%)"))</x:f>
      </x:c>
      <x:c r="M84" s="83" t="n">
        <x:f>IFERROR(K84/J84,0)</x:f>
        <x:v>0</x:v>
      </x:c>
      <x:c r="N84" s="85" t="str">
        <x:f>IF(F84="","",TODAY()-F84)</x:f>
      </x:c>
      <x:c r="O84" s="83" t="n">
        <x:f>IFERROR(((E84/H84)^(365/MAX(1,N84))-1),0)</x:f>
        <x:v>0</x:v>
      </x:c>
    </x:row>
    <x:row r="85">
      <x:c r="A85" s="80" t="str"/>
      <x:c r="B85" s="78" t="str">
        <x:f>IFERROR(GOOGLEFINANCE(A85,"name"),"")</x:f>
      </x:c>
      <x:c r="C85" s="80"/>
      <x:c r="D85" s="80" t="str"/>
      <x:c r="E85" s="81" t="str">
        <x:f>IF(A85="","",IFERROR(GOOGLEFINANCE(A85,"price"),""))</x:f>
      </x:c>
      <x:c r="F85" s="82"/>
      <x:c r="G85" s="83" t="n">
        <x:f>IFERROR(I85/$B$5,0)</x:f>
        <x:v>0</x:v>
      </x:c>
      <x:c r="H85" s="84"/>
      <x:c r="I85" s="81" t="n">
        <x:f>IFERROR(C85*E85,0)</x:f>
        <x:v>0</x:v>
      </x:c>
      <x:c r="J85" s="81" t="n">
        <x:f>IFERROR(C85*H85,0)</x:f>
        <x:v>0</x:v>
      </x:c>
      <x:c r="K85" s="81" t="n">
        <x:f>I85-J85</x:f>
        <x:v>0</x:v>
      </x:c>
      <x:c r="L85" s="78" t="str">
        <x:f>IF(A85="","",IFERROR(TEXT(GOOGLEFINANCE(A85,"change"),"$ #,##0.00")&amp;" ("&amp;TEXT(GOOGLEFINANCE(A85,"changepct")/100,"0.00%")&amp;")","0.00 (0.00%)"))</x:f>
      </x:c>
      <x:c r="M85" s="83" t="n">
        <x:f>IFERROR(K85/J85,0)</x:f>
        <x:v>0</x:v>
      </x:c>
      <x:c r="N85" s="85" t="str">
        <x:f>IF(F85="","",TODAY()-F85)</x:f>
      </x:c>
      <x:c r="O85" s="83" t="n">
        <x:f>IFERROR(((E85/H85)^(365/MAX(1,N85))-1),0)</x:f>
        <x:v>0</x:v>
      </x:c>
    </x:row>
    <x:row r="86">
      <x:c r="A86" s="80" t="str"/>
      <x:c r="B86" s="78" t="str">
        <x:f>IFERROR(GOOGLEFINANCE(A86,"name"),"")</x:f>
      </x:c>
      <x:c r="C86" s="80"/>
      <x:c r="D86" s="80" t="str"/>
      <x:c r="E86" s="81" t="str">
        <x:f>IF(A86="","",IFERROR(GOOGLEFINANCE(A86,"price"),""))</x:f>
      </x:c>
      <x:c r="F86" s="82"/>
      <x:c r="G86" s="83" t="n">
        <x:f>IFERROR(I86/$B$5,0)</x:f>
        <x:v>0</x:v>
      </x:c>
      <x:c r="H86" s="84"/>
      <x:c r="I86" s="81" t="n">
        <x:f>IFERROR(C86*E86,0)</x:f>
        <x:v>0</x:v>
      </x:c>
      <x:c r="J86" s="81" t="n">
        <x:f>IFERROR(C86*H86,0)</x:f>
        <x:v>0</x:v>
      </x:c>
      <x:c r="K86" s="81" t="n">
        <x:f>I86-J86</x:f>
        <x:v>0</x:v>
      </x:c>
      <x:c r="L86" s="78" t="str">
        <x:f>IF(A86="","",IFERROR(TEXT(GOOGLEFINANCE(A86,"change"),"$ #,##0.00")&amp;" ("&amp;TEXT(GOOGLEFINANCE(A86,"changepct")/100,"0.00%")&amp;")","0.00 (0.00%)"))</x:f>
      </x:c>
      <x:c r="M86" s="83" t="n">
        <x:f>IFERROR(K86/J86,0)</x:f>
        <x:v>0</x:v>
      </x:c>
      <x:c r="N86" s="85" t="str">
        <x:f>IF(F86="","",TODAY()-F86)</x:f>
      </x:c>
      <x:c r="O86" s="83" t="n">
        <x:f>IFERROR(((E86/H86)^(365/MAX(1,N86))-1),0)</x:f>
        <x:v>0</x:v>
      </x:c>
    </x:row>
    <x:row r="87">
      <x:c r="A87" s="80" t="str"/>
      <x:c r="B87" s="78" t="str">
        <x:f>IFERROR(GOOGLEFINANCE(A87,"name"),"")</x:f>
      </x:c>
      <x:c r="C87" s="80"/>
      <x:c r="D87" s="80" t="str"/>
      <x:c r="E87" s="81" t="str">
        <x:f>IF(A87="","",IFERROR(GOOGLEFINANCE(A87,"price"),""))</x:f>
      </x:c>
      <x:c r="F87" s="82"/>
      <x:c r="G87" s="83" t="n">
        <x:f>IFERROR(I87/$B$5,0)</x:f>
        <x:v>0</x:v>
      </x:c>
      <x:c r="H87" s="84"/>
      <x:c r="I87" s="81" t="n">
        <x:f>IFERROR(C87*E87,0)</x:f>
        <x:v>0</x:v>
      </x:c>
      <x:c r="J87" s="81" t="n">
        <x:f>IFERROR(C87*H87,0)</x:f>
        <x:v>0</x:v>
      </x:c>
      <x:c r="K87" s="81" t="n">
        <x:f>I87-J87</x:f>
        <x:v>0</x:v>
      </x:c>
      <x:c r="L87" s="78" t="str">
        <x:f>IF(A87="","",IFERROR(TEXT(GOOGLEFINANCE(A87,"change"),"$ #,##0.00")&amp;" ("&amp;TEXT(GOOGLEFINANCE(A87,"changepct")/100,"0.00%")&amp;")","0.00 (0.00%)"))</x:f>
      </x:c>
      <x:c r="M87" s="83" t="n">
        <x:f>IFERROR(K87/J87,0)</x:f>
        <x:v>0</x:v>
      </x:c>
      <x:c r="N87" s="85" t="str">
        <x:f>IF(F87="","",TODAY()-F87)</x:f>
      </x:c>
      <x:c r="O87" s="83" t="n">
        <x:f>IFERROR(((E87/H87)^(365/MAX(1,N87))-1),0)</x:f>
        <x:v>0</x:v>
      </x:c>
    </x:row>
    <x:row r="88">
      <x:c r="A88" s="80" t="str"/>
      <x:c r="B88" s="78" t="str">
        <x:f>IFERROR(GOOGLEFINANCE(A88,"name"),"")</x:f>
      </x:c>
      <x:c r="C88" s="80"/>
      <x:c r="D88" s="80" t="str"/>
      <x:c r="E88" s="81" t="str">
        <x:f>IF(A88="","",IFERROR(GOOGLEFINANCE(A88,"price"),""))</x:f>
      </x:c>
      <x:c r="F88" s="82"/>
      <x:c r="G88" s="83" t="n">
        <x:f>IFERROR(I88/$B$5,0)</x:f>
        <x:v>0</x:v>
      </x:c>
      <x:c r="H88" s="84"/>
      <x:c r="I88" s="81" t="n">
        <x:f>IFERROR(C88*E88,0)</x:f>
        <x:v>0</x:v>
      </x:c>
      <x:c r="J88" s="81" t="n">
        <x:f>IFERROR(C88*H88,0)</x:f>
        <x:v>0</x:v>
      </x:c>
      <x:c r="K88" s="81" t="n">
        <x:f>I88-J88</x:f>
        <x:v>0</x:v>
      </x:c>
      <x:c r="L88" s="78" t="str">
        <x:f>IF(A88="","",IFERROR(TEXT(GOOGLEFINANCE(A88,"change"),"$ #,##0.00")&amp;" ("&amp;TEXT(GOOGLEFINANCE(A88,"changepct")/100,"0.00%")&amp;")","0.00 (0.00%)"))</x:f>
      </x:c>
      <x:c r="M88" s="83" t="n">
        <x:f>IFERROR(K88/J88,0)</x:f>
        <x:v>0</x:v>
      </x:c>
      <x:c r="N88" s="85" t="str">
        <x:f>IF(F88="","",TODAY()-F88)</x:f>
      </x:c>
      <x:c r="O88" s="83" t="n">
        <x:f>IFERROR(((E88/H88)^(365/MAX(1,N88))-1),0)</x:f>
        <x:v>0</x:v>
      </x:c>
    </x:row>
    <x:row r="89">
      <x:c r="A89" s="80" t="str"/>
      <x:c r="B89" s="78" t="str">
        <x:f>IFERROR(GOOGLEFINANCE(A89,"name"),"")</x:f>
      </x:c>
      <x:c r="C89" s="80"/>
      <x:c r="D89" s="80" t="str"/>
      <x:c r="E89" s="81" t="str">
        <x:f>IF(A89="","",IFERROR(GOOGLEFINANCE(A89,"price"),""))</x:f>
      </x:c>
      <x:c r="F89" s="82"/>
      <x:c r="G89" s="83" t="n">
        <x:f>IFERROR(I89/$B$5,0)</x:f>
        <x:v>0</x:v>
      </x:c>
      <x:c r="H89" s="84"/>
      <x:c r="I89" s="81" t="n">
        <x:f>IFERROR(C89*E89,0)</x:f>
        <x:v>0</x:v>
      </x:c>
      <x:c r="J89" s="81" t="n">
        <x:f>IFERROR(C89*H89,0)</x:f>
        <x:v>0</x:v>
      </x:c>
      <x:c r="K89" s="81" t="n">
        <x:f>I89-J89</x:f>
        <x:v>0</x:v>
      </x:c>
      <x:c r="L89" s="78" t="str">
        <x:f>IF(A89="","",IFERROR(TEXT(GOOGLEFINANCE(A89,"change"),"$ #,##0.00")&amp;" ("&amp;TEXT(GOOGLEFINANCE(A89,"changepct")/100,"0.00%")&amp;")","0.00 (0.00%)"))</x:f>
      </x:c>
      <x:c r="M89" s="83" t="n">
        <x:f>IFERROR(K89/J89,0)</x:f>
        <x:v>0</x:v>
      </x:c>
      <x:c r="N89" s="85" t="str">
        <x:f>IF(F89="","",TODAY()-F89)</x:f>
      </x:c>
      <x:c r="O89" s="83" t="n">
        <x:f>IFERROR(((E89/H89)^(365/MAX(1,N89))-1),0)</x:f>
        <x:v>0</x:v>
      </x:c>
    </x:row>
    <x:row r="90">
      <x:c r="A90" s="80" t="str"/>
      <x:c r="B90" s="78" t="str">
        <x:f>IFERROR(GOOGLEFINANCE(A90,"name"),"")</x:f>
      </x:c>
      <x:c r="C90" s="80"/>
      <x:c r="D90" s="80" t="str"/>
      <x:c r="E90" s="81" t="str">
        <x:f>IF(A90="","",IFERROR(GOOGLEFINANCE(A90,"price"),""))</x:f>
      </x:c>
      <x:c r="F90" s="82"/>
      <x:c r="G90" s="83" t="n">
        <x:f>IFERROR(I90/$B$5,0)</x:f>
        <x:v>0</x:v>
      </x:c>
      <x:c r="H90" s="84"/>
      <x:c r="I90" s="81" t="n">
        <x:f>IFERROR(C90*E90,0)</x:f>
        <x:v>0</x:v>
      </x:c>
      <x:c r="J90" s="81" t="n">
        <x:f>IFERROR(C90*H90,0)</x:f>
        <x:v>0</x:v>
      </x:c>
      <x:c r="K90" s="81" t="n">
        <x:f>I90-J90</x:f>
        <x:v>0</x:v>
      </x:c>
      <x:c r="L90" s="78" t="str">
        <x:f>IF(A90="","",IFERROR(TEXT(GOOGLEFINANCE(A90,"change"),"$ #,##0.00")&amp;" ("&amp;TEXT(GOOGLEFINANCE(A90,"changepct")/100,"0.00%")&amp;")","0.00 (0.00%)"))</x:f>
      </x:c>
      <x:c r="M90" s="83" t="n">
        <x:f>IFERROR(K90/J90,0)</x:f>
        <x:v>0</x:v>
      </x:c>
      <x:c r="N90" s="85" t="str">
        <x:f>IF(F90="","",TODAY()-F90)</x:f>
      </x:c>
      <x:c r="O90" s="83" t="n">
        <x:f>IFERROR(((E90/H90)^(365/MAX(1,N90))-1),0)</x:f>
        <x:v>0</x:v>
      </x:c>
    </x:row>
    <x:row r="91">
      <x:c r="A91" s="80" t="str"/>
      <x:c r="B91" s="78" t="str">
        <x:f>IFERROR(GOOGLEFINANCE(A91,"name"),"")</x:f>
      </x:c>
      <x:c r="C91" s="80"/>
      <x:c r="D91" s="80" t="str"/>
      <x:c r="E91" s="81" t="str">
        <x:f>IF(A91="","",IFERROR(GOOGLEFINANCE(A91,"price"),""))</x:f>
      </x:c>
      <x:c r="F91" s="82"/>
      <x:c r="G91" s="83" t="n">
        <x:f>IFERROR(I91/$B$5,0)</x:f>
        <x:v>0</x:v>
      </x:c>
      <x:c r="H91" s="84"/>
      <x:c r="I91" s="81" t="n">
        <x:f>IFERROR(C91*E91,0)</x:f>
        <x:v>0</x:v>
      </x:c>
      <x:c r="J91" s="81" t="n">
        <x:f>IFERROR(C91*H91,0)</x:f>
        <x:v>0</x:v>
      </x:c>
      <x:c r="K91" s="81" t="n">
        <x:f>I91-J91</x:f>
        <x:v>0</x:v>
      </x:c>
      <x:c r="L91" s="78" t="str">
        <x:f>IF(A91="","",IFERROR(TEXT(GOOGLEFINANCE(A91,"change"),"$ #,##0.00")&amp;" ("&amp;TEXT(GOOGLEFINANCE(A91,"changepct")/100,"0.00%")&amp;")","0.00 (0.00%)"))</x:f>
      </x:c>
      <x:c r="M91" s="83" t="n">
        <x:f>IFERROR(K91/J91,0)</x:f>
        <x:v>0</x:v>
      </x:c>
      <x:c r="N91" s="85" t="str">
        <x:f>IF(F91="","",TODAY()-F91)</x:f>
      </x:c>
      <x:c r="O91" s="83" t="n">
        <x:f>IFERROR(((E91/H91)^(365/MAX(1,N91))-1),0)</x:f>
        <x:v>0</x:v>
      </x:c>
    </x:row>
    <x:row r="92">
      <x:c r="A92" s="80" t="str"/>
      <x:c r="B92" s="78" t="str">
        <x:f>IFERROR(GOOGLEFINANCE(A92,"name"),"")</x:f>
      </x:c>
      <x:c r="C92" s="80"/>
      <x:c r="D92" s="80" t="str"/>
      <x:c r="E92" s="81" t="str">
        <x:f>IF(A92="","",IFERROR(GOOGLEFINANCE(A92,"price"),""))</x:f>
      </x:c>
      <x:c r="F92" s="82"/>
      <x:c r="G92" s="83" t="n">
        <x:f>IFERROR(I92/$B$5,0)</x:f>
        <x:v>0</x:v>
      </x:c>
      <x:c r="H92" s="84"/>
      <x:c r="I92" s="81" t="n">
        <x:f>IFERROR(C92*E92,0)</x:f>
        <x:v>0</x:v>
      </x:c>
      <x:c r="J92" s="81" t="n">
        <x:f>IFERROR(C92*H92,0)</x:f>
        <x:v>0</x:v>
      </x:c>
      <x:c r="K92" s="81" t="n">
        <x:f>I92-J92</x:f>
        <x:v>0</x:v>
      </x:c>
      <x:c r="L92" s="78" t="str">
        <x:f>IF(A92="","",IFERROR(TEXT(GOOGLEFINANCE(A92,"change"),"$ #,##0.00")&amp;" ("&amp;TEXT(GOOGLEFINANCE(A92,"changepct")/100,"0.00%")&amp;")","0.00 (0.00%)"))</x:f>
      </x:c>
      <x:c r="M92" s="83" t="n">
        <x:f>IFERROR(K92/J92,0)</x:f>
        <x:v>0</x:v>
      </x:c>
      <x:c r="N92" s="85" t="str">
        <x:f>IF(F92="","",TODAY()-F92)</x:f>
      </x:c>
      <x:c r="O92" s="83" t="n">
        <x:f>IFERROR(((E92/H92)^(365/MAX(1,N92))-1),0)</x:f>
        <x:v>0</x:v>
      </x:c>
    </x:row>
    <x:row r="93">
      <x:c r="A93" s="80" t="str"/>
      <x:c r="B93" s="78" t="str">
        <x:f>IFERROR(GOOGLEFINANCE(A93,"name"),"")</x:f>
      </x:c>
      <x:c r="C93" s="80"/>
      <x:c r="D93" s="80" t="str"/>
      <x:c r="E93" s="81" t="str">
        <x:f>IF(A93="","",IFERROR(GOOGLEFINANCE(A93,"price"),""))</x:f>
      </x:c>
      <x:c r="F93" s="82"/>
      <x:c r="G93" s="83" t="n">
        <x:f>IFERROR(I93/$B$5,0)</x:f>
        <x:v>0</x:v>
      </x:c>
      <x:c r="H93" s="84"/>
      <x:c r="I93" s="81" t="n">
        <x:f>IFERROR(C93*E93,0)</x:f>
        <x:v>0</x:v>
      </x:c>
      <x:c r="J93" s="81" t="n">
        <x:f>IFERROR(C93*H93,0)</x:f>
        <x:v>0</x:v>
      </x:c>
      <x:c r="K93" s="81" t="n">
        <x:f>I93-J93</x:f>
        <x:v>0</x:v>
      </x:c>
      <x:c r="L93" s="78" t="str">
        <x:f>IF(A93="","",IFERROR(TEXT(GOOGLEFINANCE(A93,"change"),"$ #,##0.00")&amp;" ("&amp;TEXT(GOOGLEFINANCE(A93,"changepct")/100,"0.00%")&amp;")","0.00 (0.00%)"))</x:f>
      </x:c>
      <x:c r="M93" s="83" t="n">
        <x:f>IFERROR(K93/J93,0)</x:f>
        <x:v>0</x:v>
      </x:c>
      <x:c r="N93" s="85" t="str">
        <x:f>IF(F93="","",TODAY()-F93)</x:f>
      </x:c>
      <x:c r="O93" s="83" t="n">
        <x:f>IFERROR(((E93/H93)^(365/MAX(1,N93))-1),0)</x:f>
        <x:v>0</x:v>
      </x:c>
    </x:row>
    <x:row r="94">
      <x:c r="A94" s="80" t="str"/>
      <x:c r="B94" s="78" t="str">
        <x:f>IFERROR(GOOGLEFINANCE(A94,"name"),"")</x:f>
      </x:c>
      <x:c r="C94" s="80"/>
      <x:c r="D94" s="80" t="str"/>
      <x:c r="E94" s="81" t="str">
        <x:f>IF(A94="","",IFERROR(GOOGLEFINANCE(A94,"price"),""))</x:f>
      </x:c>
      <x:c r="F94" s="82"/>
      <x:c r="G94" s="83" t="n">
        <x:f>IFERROR(I94/$B$5,0)</x:f>
        <x:v>0</x:v>
      </x:c>
      <x:c r="H94" s="84"/>
      <x:c r="I94" s="81" t="n">
        <x:f>IFERROR(C94*E94,0)</x:f>
        <x:v>0</x:v>
      </x:c>
      <x:c r="J94" s="81" t="n">
        <x:f>IFERROR(C94*H94,0)</x:f>
        <x:v>0</x:v>
      </x:c>
      <x:c r="K94" s="81" t="n">
        <x:f>I94-J94</x:f>
        <x:v>0</x:v>
      </x:c>
      <x:c r="L94" s="78" t="str">
        <x:f>IF(A94="","",IFERROR(TEXT(GOOGLEFINANCE(A94,"change"),"$ #,##0.00")&amp;" ("&amp;TEXT(GOOGLEFINANCE(A94,"changepct")/100,"0.00%")&amp;")","0.00 (0.00%)"))</x:f>
      </x:c>
      <x:c r="M94" s="83" t="n">
        <x:f>IFERROR(K94/J94,0)</x:f>
        <x:v>0</x:v>
      </x:c>
      <x:c r="N94" s="85" t="str">
        <x:f>IF(F94="","",TODAY()-F94)</x:f>
      </x:c>
      <x:c r="O94" s="83" t="n">
        <x:f>IFERROR(((E94/H94)^(365/MAX(1,N94))-1),0)</x:f>
        <x:v>0</x:v>
      </x:c>
    </x:row>
    <x:row r="95">
      <x:c r="A95" s="80" t="str"/>
      <x:c r="B95" s="78" t="str">
        <x:f>IFERROR(GOOGLEFINANCE(A95,"name"),"")</x:f>
      </x:c>
      <x:c r="C95" s="80"/>
      <x:c r="D95" s="80" t="str"/>
      <x:c r="E95" s="81" t="str">
        <x:f>IF(A95="","",IFERROR(GOOGLEFINANCE(A95,"price"),""))</x:f>
      </x:c>
      <x:c r="F95" s="82"/>
      <x:c r="G95" s="83" t="n">
        <x:f>IFERROR(I95/$B$5,0)</x:f>
        <x:v>0</x:v>
      </x:c>
      <x:c r="H95" s="84"/>
      <x:c r="I95" s="81" t="n">
        <x:f>IFERROR(C95*E95,0)</x:f>
        <x:v>0</x:v>
      </x:c>
      <x:c r="J95" s="81" t="n">
        <x:f>IFERROR(C95*H95,0)</x:f>
        <x:v>0</x:v>
      </x:c>
      <x:c r="K95" s="81" t="n">
        <x:f>I95-J95</x:f>
        <x:v>0</x:v>
      </x:c>
      <x:c r="L95" s="78" t="str">
        <x:f>IF(A95="","",IFERROR(TEXT(GOOGLEFINANCE(A95,"change"),"$ #,##0.00")&amp;" ("&amp;TEXT(GOOGLEFINANCE(A95,"changepct")/100,"0.00%")&amp;")","0.00 (0.00%)"))</x:f>
      </x:c>
      <x:c r="M95" s="83" t="n">
        <x:f>IFERROR(K95/J95,0)</x:f>
        <x:v>0</x:v>
      </x:c>
      <x:c r="N95" s="85" t="str">
        <x:f>IF(F95="","",TODAY()-F95)</x:f>
      </x:c>
      <x:c r="O95" s="83" t="n">
        <x:f>IFERROR(((E95/H95)^(365/MAX(1,N95))-1),0)</x:f>
        <x:v>0</x:v>
      </x:c>
    </x:row>
    <x:row r="96">
      <x:c r="A96" s="80" t="str"/>
      <x:c r="B96" s="78" t="str">
        <x:f>IFERROR(GOOGLEFINANCE(A96,"name"),"")</x:f>
      </x:c>
      <x:c r="C96" s="80"/>
      <x:c r="D96" s="80" t="str"/>
      <x:c r="E96" s="81" t="str">
        <x:f>IF(A96="","",IFERROR(GOOGLEFINANCE(A96,"price"),""))</x:f>
      </x:c>
      <x:c r="F96" s="82"/>
      <x:c r="G96" s="83" t="n">
        <x:f>IFERROR(I96/$B$5,0)</x:f>
        <x:v>0</x:v>
      </x:c>
      <x:c r="H96" s="84"/>
      <x:c r="I96" s="81" t="n">
        <x:f>IFERROR(C96*E96,0)</x:f>
        <x:v>0</x:v>
      </x:c>
      <x:c r="J96" s="81" t="n">
        <x:f>IFERROR(C96*H96,0)</x:f>
        <x:v>0</x:v>
      </x:c>
      <x:c r="K96" s="81" t="n">
        <x:f>I96-J96</x:f>
        <x:v>0</x:v>
      </x:c>
      <x:c r="L96" s="78" t="str">
        <x:f>IF(A96="","",IFERROR(TEXT(GOOGLEFINANCE(A96,"change"),"$ #,##0.00")&amp;" ("&amp;TEXT(GOOGLEFINANCE(A96,"changepct")/100,"0.00%")&amp;")","0.00 (0.00%)"))</x:f>
      </x:c>
      <x:c r="M96" s="83" t="n">
        <x:f>IFERROR(K96/J96,0)</x:f>
        <x:v>0</x:v>
      </x:c>
      <x:c r="N96" s="85" t="str">
        <x:f>IF(F96="","",TODAY()-F96)</x:f>
      </x:c>
      <x:c r="O96" s="83" t="n">
        <x:f>IFERROR(((E96/H96)^(365/MAX(1,N96))-1),0)</x:f>
        <x:v>0</x:v>
      </x:c>
    </x:row>
    <x:row r="97">
      <x:c r="A97" s="80" t="str"/>
      <x:c r="B97" s="78" t="str">
        <x:f>IFERROR(GOOGLEFINANCE(A97,"name"),"")</x:f>
      </x:c>
      <x:c r="C97" s="80"/>
      <x:c r="D97" s="80" t="str"/>
      <x:c r="E97" s="81" t="str">
        <x:f>IF(A97="","",IFERROR(GOOGLEFINANCE(A97,"price"),""))</x:f>
      </x:c>
      <x:c r="F97" s="82"/>
      <x:c r="G97" s="83" t="n">
        <x:f>IFERROR(I97/$B$5,0)</x:f>
        <x:v>0</x:v>
      </x:c>
      <x:c r="H97" s="84"/>
      <x:c r="I97" s="81" t="n">
        <x:f>IFERROR(C97*E97,0)</x:f>
        <x:v>0</x:v>
      </x:c>
      <x:c r="J97" s="81" t="n">
        <x:f>IFERROR(C97*H97,0)</x:f>
        <x:v>0</x:v>
      </x:c>
      <x:c r="K97" s="81" t="n">
        <x:f>I97-J97</x:f>
        <x:v>0</x:v>
      </x:c>
      <x:c r="L97" s="78" t="str">
        <x:f>IF(A97="","",IFERROR(TEXT(GOOGLEFINANCE(A97,"change"),"$ #,##0.00")&amp;" ("&amp;TEXT(GOOGLEFINANCE(A97,"changepct")/100,"0.00%")&amp;")","0.00 (0.00%)"))</x:f>
      </x:c>
      <x:c r="M97" s="83" t="n">
        <x:f>IFERROR(K97/J97,0)</x:f>
        <x:v>0</x:v>
      </x:c>
      <x:c r="N97" s="85" t="str">
        <x:f>IF(F97="","",TODAY()-F97)</x:f>
      </x:c>
      <x:c r="O97" s="83" t="n">
        <x:f>IFERROR(((E97/H97)^(365/MAX(1,N97))-1),0)</x:f>
        <x:v>0</x:v>
      </x:c>
    </x:row>
    <x:row r="98">
      <x:c r="A98" s="80" t="str"/>
      <x:c r="B98" s="78" t="str">
        <x:f>IFERROR(GOOGLEFINANCE(A98,"name"),"")</x:f>
      </x:c>
      <x:c r="C98" s="80"/>
      <x:c r="D98" s="80" t="str"/>
      <x:c r="E98" s="81" t="str">
        <x:f>IF(A98="","",IFERROR(GOOGLEFINANCE(A98,"price"),""))</x:f>
      </x:c>
      <x:c r="F98" s="82"/>
      <x:c r="G98" s="83" t="n">
        <x:f>IFERROR(I98/$B$5,0)</x:f>
        <x:v>0</x:v>
      </x:c>
      <x:c r="H98" s="84"/>
      <x:c r="I98" s="81" t="n">
        <x:f>IFERROR(C98*E98,0)</x:f>
        <x:v>0</x:v>
      </x:c>
      <x:c r="J98" s="81" t="n">
        <x:f>IFERROR(C98*H98,0)</x:f>
        <x:v>0</x:v>
      </x:c>
      <x:c r="K98" s="81" t="n">
        <x:f>I98-J98</x:f>
        <x:v>0</x:v>
      </x:c>
      <x:c r="L98" s="78" t="str">
        <x:f>IF(A98="","",IFERROR(TEXT(GOOGLEFINANCE(A98,"change"),"$ #,##0.00")&amp;" ("&amp;TEXT(GOOGLEFINANCE(A98,"changepct")/100,"0.00%")&amp;")","0.00 (0.00%)"))</x:f>
      </x:c>
      <x:c r="M98" s="83" t="n">
        <x:f>IFERROR(K98/J98,0)</x:f>
        <x:v>0</x:v>
      </x:c>
      <x:c r="N98" s="85" t="str">
        <x:f>IF(F98="","",TODAY()-F98)</x:f>
      </x:c>
      <x:c r="O98" s="83" t="n">
        <x:f>IFERROR(((E98/H98)^(365/MAX(1,N98))-1),0)</x:f>
        <x:v>0</x:v>
      </x:c>
    </x:row>
    <x:row r="99">
      <x:c r="A99" s="80" t="str"/>
      <x:c r="B99" s="78" t="str">
        <x:f>IFERROR(GOOGLEFINANCE(A99,"name"),"")</x:f>
      </x:c>
      <x:c r="C99" s="80"/>
      <x:c r="D99" s="80" t="str"/>
      <x:c r="E99" s="81" t="str">
        <x:f>IF(A99="","",IFERROR(GOOGLEFINANCE(A99,"price"),""))</x:f>
      </x:c>
      <x:c r="F99" s="82"/>
      <x:c r="G99" s="83" t="n">
        <x:f>IFERROR(I99/$B$5,0)</x:f>
        <x:v>0</x:v>
      </x:c>
      <x:c r="H99" s="84"/>
      <x:c r="I99" s="81" t="n">
        <x:f>IFERROR(C99*E99,0)</x:f>
        <x:v>0</x:v>
      </x:c>
      <x:c r="J99" s="81" t="n">
        <x:f>IFERROR(C99*H99,0)</x:f>
        <x:v>0</x:v>
      </x:c>
      <x:c r="K99" s="81" t="n">
        <x:f>I99-J99</x:f>
        <x:v>0</x:v>
      </x:c>
      <x:c r="L99" s="78" t="str">
        <x:f>IF(A99="","",IFERROR(TEXT(GOOGLEFINANCE(A99,"change"),"$ #,##0.00")&amp;" ("&amp;TEXT(GOOGLEFINANCE(A99,"changepct")/100,"0.00%")&amp;")","0.00 (0.00%)"))</x:f>
      </x:c>
      <x:c r="M99" s="83" t="n">
        <x:f>IFERROR(K99/J99,0)</x:f>
        <x:v>0</x:v>
      </x:c>
      <x:c r="N99" s="85" t="str">
        <x:f>IF(F99="","",TODAY()-F99)</x:f>
      </x:c>
      <x:c r="O99" s="83" t="n">
        <x:f>IFERROR(((E99/H99)^(365/MAX(1,N99))-1),0)</x:f>
        <x:v>0</x:v>
      </x:c>
    </x:row>
    <x:row r="100">
      <x:c r="A100" s="80" t="str"/>
      <x:c r="B100" s="78" t="str">
        <x:f>IFERROR(GOOGLEFINANCE(A100,"name"),"")</x:f>
      </x:c>
      <x:c r="C100" s="80"/>
      <x:c r="D100" s="80" t="str"/>
      <x:c r="E100" s="81" t="str">
        <x:f>IF(A100="","",IFERROR(GOOGLEFINANCE(A100,"price"),""))</x:f>
      </x:c>
      <x:c r="F100" s="82"/>
      <x:c r="G100" s="83" t="n">
        <x:f>IFERROR(I100/$B$5,0)</x:f>
        <x:v>0</x:v>
      </x:c>
      <x:c r="H100" s="84"/>
      <x:c r="I100" s="81" t="n">
        <x:f>IFERROR(C100*E100,0)</x:f>
        <x:v>0</x:v>
      </x:c>
      <x:c r="J100" s="81" t="n">
        <x:f>IFERROR(C100*H100,0)</x:f>
        <x:v>0</x:v>
      </x:c>
      <x:c r="K100" s="81" t="n">
        <x:f>I100-J100</x:f>
        <x:v>0</x:v>
      </x:c>
      <x:c r="L100" s="78" t="str">
        <x:f>IF(A100="","",IFERROR(TEXT(GOOGLEFINANCE(A100,"change"),"$ #,##0.00")&amp;" ("&amp;TEXT(GOOGLEFINANCE(A100,"changepct")/100,"0.00%")&amp;")","0.00 (0.00%)"))</x:f>
      </x:c>
      <x:c r="M100" s="83" t="n">
        <x:f>IFERROR(K100/J100,0)</x:f>
        <x:v>0</x:v>
      </x:c>
      <x:c r="N100" s="85" t="str">
        <x:f>IF(F100="","",TODAY()-F100)</x:f>
      </x:c>
      <x:c r="O100" s="83" t="n">
        <x:f>IFERROR(((E100/H100)^(365/MAX(1,N100))-1),0)</x:f>
        <x:v>0</x:v>
      </x:c>
    </x:row>
    <x:row r="101">
      <x:c r="A101" s="80" t="str"/>
      <x:c r="B101" s="78" t="str">
        <x:f>IFERROR(GOOGLEFINANCE(A101,"name"),"")</x:f>
      </x:c>
      <x:c r="C101" s="80"/>
      <x:c r="D101" s="80" t="str"/>
      <x:c r="E101" s="81" t="str">
        <x:f>IF(A101="","",IFERROR(GOOGLEFINANCE(A101,"price"),""))</x:f>
      </x:c>
      <x:c r="F101" s="82"/>
      <x:c r="G101" s="83" t="n">
        <x:f>IFERROR(I101/$B$5,0)</x:f>
        <x:v>0</x:v>
      </x:c>
      <x:c r="H101" s="84"/>
      <x:c r="I101" s="81" t="n">
        <x:f>IFERROR(C101*E101,0)</x:f>
        <x:v>0</x:v>
      </x:c>
      <x:c r="J101" s="81" t="n">
        <x:f>IFERROR(C101*H101,0)</x:f>
        <x:v>0</x:v>
      </x:c>
      <x:c r="K101" s="81" t="n">
        <x:f>I101-J101</x:f>
        <x:v>0</x:v>
      </x:c>
      <x:c r="L101" s="78" t="str">
        <x:f>IF(A101="","",IFERROR(TEXT(GOOGLEFINANCE(A101,"change"),"$ #,##0.00")&amp;" ("&amp;TEXT(GOOGLEFINANCE(A101,"changepct")/100,"0.00%")&amp;")","0.00 (0.00%)"))</x:f>
      </x:c>
      <x:c r="M101" s="83" t="n">
        <x:f>IFERROR(K101/J101,0)</x:f>
        <x:v>0</x:v>
      </x:c>
      <x:c r="N101" s="85" t="str">
        <x:f>IF(F101="","",TODAY()-F101)</x:f>
      </x:c>
      <x:c r="O101" s="83" t="n">
        <x:f>IFERROR(((E101/H101)^(365/MAX(1,N101))-1),0)</x:f>
        <x:v>0</x:v>
      </x:c>
    </x:row>
    <x:row r="102">
      <x:c r="A102" s="80" t="str"/>
      <x:c r="B102" s="78" t="str">
        <x:f>IFERROR(GOOGLEFINANCE(A102,"name"),"")</x:f>
      </x:c>
      <x:c r="C102" s="80"/>
      <x:c r="D102" s="80" t="str"/>
      <x:c r="E102" s="81" t="str">
        <x:f>IF(A102="","",IFERROR(GOOGLEFINANCE(A102,"price"),""))</x:f>
      </x:c>
      <x:c r="F102" s="82"/>
      <x:c r="G102" s="83" t="n">
        <x:f>IFERROR(I102/$B$5,0)</x:f>
        <x:v>0</x:v>
      </x:c>
      <x:c r="H102" s="84"/>
      <x:c r="I102" s="81" t="n">
        <x:f>IFERROR(C102*E102,0)</x:f>
        <x:v>0</x:v>
      </x:c>
      <x:c r="J102" s="81" t="n">
        <x:f>IFERROR(C102*H102,0)</x:f>
        <x:v>0</x:v>
      </x:c>
      <x:c r="K102" s="81" t="n">
        <x:f>I102-J102</x:f>
        <x:v>0</x:v>
      </x:c>
      <x:c r="L102" s="78" t="str">
        <x:f>IF(A102="","",IFERROR(TEXT(GOOGLEFINANCE(A102,"change"),"$ #,##0.00")&amp;" ("&amp;TEXT(GOOGLEFINANCE(A102,"changepct")/100,"0.00%")&amp;")","0.00 (0.00%)"))</x:f>
      </x:c>
      <x:c r="M102" s="83" t="n">
        <x:f>IFERROR(K102/J102,0)</x:f>
        <x:v>0</x:v>
      </x:c>
      <x:c r="N102" s="85" t="str">
        <x:f>IF(F102="","",TODAY()-F102)</x:f>
      </x:c>
      <x:c r="O102" s="83" t="n">
        <x:f>IFERROR(((E102/H102)^(365/MAX(1,N102))-1),0)</x:f>
        <x:v>0</x:v>
      </x:c>
    </x:row>
    <x:row r="103">
      <x:c r="A103" s="80" t="str"/>
      <x:c r="B103" s="78" t="str">
        <x:f>IFERROR(GOOGLEFINANCE(A103,"name"),"")</x:f>
      </x:c>
      <x:c r="C103" s="80"/>
      <x:c r="D103" s="80" t="str"/>
      <x:c r="E103" s="81" t="str">
        <x:f>IF(A103="","",IFERROR(GOOGLEFINANCE(A103,"price"),""))</x:f>
      </x:c>
      <x:c r="F103" s="82"/>
      <x:c r="G103" s="83" t="n">
        <x:f>IFERROR(I103/$B$5,0)</x:f>
        <x:v>0</x:v>
      </x:c>
      <x:c r="H103" s="84"/>
      <x:c r="I103" s="81" t="n">
        <x:f>IFERROR(C103*E103,0)</x:f>
        <x:v>0</x:v>
      </x:c>
      <x:c r="J103" s="81" t="n">
        <x:f>IFERROR(C103*H103,0)</x:f>
        <x:v>0</x:v>
      </x:c>
      <x:c r="K103" s="81" t="n">
        <x:f>I103-J103</x:f>
        <x:v>0</x:v>
      </x:c>
      <x:c r="L103" s="78" t="str">
        <x:f>IF(A103="","",IFERROR(TEXT(GOOGLEFINANCE(A103,"change"),"$ #,##0.00")&amp;" ("&amp;TEXT(GOOGLEFINANCE(A103,"changepct")/100,"0.00%")&amp;")","0.00 (0.00%)"))</x:f>
      </x:c>
      <x:c r="M103" s="83" t="n">
        <x:f>IFERROR(K103/J103,0)</x:f>
        <x:v>0</x:v>
      </x:c>
      <x:c r="N103" s="85" t="str">
        <x:f>IF(F103="","",TODAY()-F103)</x:f>
      </x:c>
      <x:c r="O103" s="83" t="n">
        <x:f>IFERROR(((E103/H103)^(365/MAX(1,N103))-1),0)</x:f>
        <x:v>0</x:v>
      </x:c>
    </x:row>
    <x:row r="104">
      <x:c r="A104" s="80" t="str"/>
      <x:c r="B104" s="78" t="str">
        <x:f>IFERROR(GOOGLEFINANCE(A104,"name"),"")</x:f>
      </x:c>
      <x:c r="C104" s="80"/>
      <x:c r="D104" s="80" t="str"/>
      <x:c r="E104" s="81" t="str">
        <x:f>IF(A104="","",IFERROR(GOOGLEFINANCE(A104,"price"),""))</x:f>
      </x:c>
      <x:c r="F104" s="82"/>
      <x:c r="G104" s="83" t="n">
        <x:f>IFERROR(I104/$B$5,0)</x:f>
        <x:v>0</x:v>
      </x:c>
      <x:c r="H104" s="84"/>
      <x:c r="I104" s="81" t="n">
        <x:f>IFERROR(C104*E104,0)</x:f>
        <x:v>0</x:v>
      </x:c>
      <x:c r="J104" s="81" t="n">
        <x:f>IFERROR(C104*H104,0)</x:f>
        <x:v>0</x:v>
      </x:c>
      <x:c r="K104" s="81" t="n">
        <x:f>I104-J104</x:f>
        <x:v>0</x:v>
      </x:c>
      <x:c r="L104" s="78" t="str">
        <x:f>IF(A104="","",IFERROR(TEXT(GOOGLEFINANCE(A104,"change"),"$ #,##0.00")&amp;" ("&amp;TEXT(GOOGLEFINANCE(A104,"changepct")/100,"0.00%")&amp;")","0.00 (0.00%)"))</x:f>
      </x:c>
      <x:c r="M104" s="83" t="n">
        <x:f>IFERROR(K104/J104,0)</x:f>
        <x:v>0</x:v>
      </x:c>
      <x:c r="N104" s="85" t="str">
        <x:f>IF(F104="","",TODAY()-F104)</x:f>
      </x:c>
      <x:c r="O104" s="83" t="n">
        <x:f>IFERROR(((E104/H104)^(365/MAX(1,N104))-1),0)</x:f>
        <x:v>0</x:v>
      </x:c>
    </x:row>
    <x:row r="105">
      <x:c r="A105" s="80" t="str"/>
      <x:c r="B105" s="78" t="str">
        <x:f>IFERROR(GOOGLEFINANCE(A105,"name"),"")</x:f>
      </x:c>
      <x:c r="C105" s="80"/>
      <x:c r="D105" s="80" t="str"/>
      <x:c r="E105" s="81" t="str">
        <x:f>IF(A105="","",IFERROR(GOOGLEFINANCE(A105,"price"),""))</x:f>
      </x:c>
      <x:c r="F105" s="82"/>
      <x:c r="G105" s="83" t="n">
        <x:f>IFERROR(I105/$B$5,0)</x:f>
        <x:v>0</x:v>
      </x:c>
      <x:c r="H105" s="84"/>
      <x:c r="I105" s="81" t="n">
        <x:f>IFERROR(C105*E105,0)</x:f>
        <x:v>0</x:v>
      </x:c>
      <x:c r="J105" s="81" t="n">
        <x:f>IFERROR(C105*H105,0)</x:f>
        <x:v>0</x:v>
      </x:c>
      <x:c r="K105" s="81" t="n">
        <x:f>I105-J105</x:f>
        <x:v>0</x:v>
      </x:c>
      <x:c r="L105" s="78" t="str">
        <x:f>IF(A105="","",IFERROR(TEXT(GOOGLEFINANCE(A105,"change"),"$ #,##0.00")&amp;" ("&amp;TEXT(GOOGLEFINANCE(A105,"changepct")/100,"0.00%")&amp;")","0.00 (0.00%)"))</x:f>
      </x:c>
      <x:c r="M105" s="83" t="n">
        <x:f>IFERROR(K105/J105,0)</x:f>
        <x:v>0</x:v>
      </x:c>
      <x:c r="N105" s="85" t="str">
        <x:f>IF(F105="","",TODAY()-F105)</x:f>
      </x:c>
      <x:c r="O105" s="83" t="n">
        <x:f>IFERROR(((E105/H105)^(365/MAX(1,N105))-1),0)</x:f>
        <x:v>0</x:v>
      </x:c>
    </x:row>
    <x:row r="106">
      <x:c r="A106" s="80" t="str"/>
      <x:c r="B106" s="78" t="str">
        <x:f>IFERROR(GOOGLEFINANCE(A106,"name"),"")</x:f>
      </x:c>
      <x:c r="C106" s="80"/>
      <x:c r="D106" s="80" t="str"/>
      <x:c r="E106" s="81" t="str">
        <x:f>IF(A106="","",IFERROR(GOOGLEFINANCE(A106,"price"),""))</x:f>
      </x:c>
      <x:c r="F106" s="82"/>
      <x:c r="G106" s="83" t="n">
        <x:f>IFERROR(I106/$B$5,0)</x:f>
        <x:v>0</x:v>
      </x:c>
      <x:c r="H106" s="84"/>
      <x:c r="I106" s="81" t="n">
        <x:f>IFERROR(C106*E106,0)</x:f>
        <x:v>0</x:v>
      </x:c>
      <x:c r="J106" s="81" t="n">
        <x:f>IFERROR(C106*H106,0)</x:f>
        <x:v>0</x:v>
      </x:c>
      <x:c r="K106" s="81" t="n">
        <x:f>I106-J106</x:f>
        <x:v>0</x:v>
      </x:c>
      <x:c r="L106" s="78" t="str">
        <x:f>IF(A106="","",IFERROR(TEXT(GOOGLEFINANCE(A106,"change"),"$ #,##0.00")&amp;" ("&amp;TEXT(GOOGLEFINANCE(A106,"changepct")/100,"0.00%")&amp;")","0.00 (0.00%)"))</x:f>
      </x:c>
      <x:c r="M106" s="83" t="n">
        <x:f>IFERROR(K106/J106,0)</x:f>
        <x:v>0</x:v>
      </x:c>
      <x:c r="N106" s="85" t="str">
        <x:f>IF(F106="","",TODAY()-F106)</x:f>
      </x:c>
      <x:c r="O106" s="83" t="n">
        <x:f>IFERROR(((E106/H106)^(365/MAX(1,N106))-1),0)</x:f>
        <x:v>0</x:v>
      </x:c>
    </x:row>
    <x:row r="107">
      <x:c r="A107" s="80" t="str"/>
      <x:c r="B107" s="78" t="str">
        <x:f>IFERROR(GOOGLEFINANCE(A107,"name"),"")</x:f>
      </x:c>
      <x:c r="C107" s="80"/>
      <x:c r="D107" s="80" t="str"/>
      <x:c r="E107" s="81" t="str">
        <x:f>IF(A107="","",IFERROR(GOOGLEFINANCE(A107,"price"),""))</x:f>
      </x:c>
      <x:c r="F107" s="82"/>
      <x:c r="G107" s="83" t="n">
        <x:f>IFERROR(I107/$B$5,0)</x:f>
        <x:v>0</x:v>
      </x:c>
      <x:c r="H107" s="84"/>
      <x:c r="I107" s="81" t="n">
        <x:f>IFERROR(C107*E107,0)</x:f>
        <x:v>0</x:v>
      </x:c>
      <x:c r="J107" s="81" t="n">
        <x:f>IFERROR(C107*H107,0)</x:f>
        <x:v>0</x:v>
      </x:c>
      <x:c r="K107" s="81" t="n">
        <x:f>I107-J107</x:f>
        <x:v>0</x:v>
      </x:c>
      <x:c r="L107" s="78" t="str">
        <x:f>IF(A107="","",IFERROR(TEXT(GOOGLEFINANCE(A107,"change"),"$ #,##0.00")&amp;" ("&amp;TEXT(GOOGLEFINANCE(A107,"changepct")/100,"0.00%")&amp;")","0.00 (0.00%)"))</x:f>
      </x:c>
      <x:c r="M107" s="83" t="n">
        <x:f>IFERROR(K107/J107,0)</x:f>
        <x:v>0</x:v>
      </x:c>
      <x:c r="N107" s="85" t="str">
        <x:f>IF(F107="","",TODAY()-F107)</x:f>
      </x:c>
      <x:c r="O107" s="83" t="n">
        <x:f>IFERROR(((E107/H107)^(365/MAX(1,N107))-1),0)</x:f>
        <x:v>0</x:v>
      </x:c>
    </x:row>
    <x:row r="108">
      <x:c r="A108" s="80" t="str"/>
      <x:c r="B108" s="78" t="str">
        <x:f>IFERROR(GOOGLEFINANCE(A108,"name"),"")</x:f>
      </x:c>
      <x:c r="C108" s="80"/>
      <x:c r="D108" s="80" t="str"/>
      <x:c r="E108" s="81" t="str">
        <x:f>IF(A108="","",IFERROR(GOOGLEFINANCE(A108,"price"),""))</x:f>
      </x:c>
      <x:c r="F108" s="82"/>
      <x:c r="G108" s="83" t="n">
        <x:f>IFERROR(I108/$B$5,0)</x:f>
        <x:v>0</x:v>
      </x:c>
      <x:c r="H108" s="84"/>
      <x:c r="I108" s="81" t="n">
        <x:f>IFERROR(C108*E108,0)</x:f>
        <x:v>0</x:v>
      </x:c>
      <x:c r="J108" s="81" t="n">
        <x:f>IFERROR(C108*H108,0)</x:f>
        <x:v>0</x:v>
      </x:c>
      <x:c r="K108" s="81" t="n">
        <x:f>I108-J108</x:f>
        <x:v>0</x:v>
      </x:c>
      <x:c r="L108" s="78" t="str">
        <x:f>IF(A108="","",IFERROR(TEXT(GOOGLEFINANCE(A108,"change"),"$ #,##0.00")&amp;" ("&amp;TEXT(GOOGLEFINANCE(A108,"changepct")/100,"0.00%")&amp;")","0.00 (0.00%)"))</x:f>
      </x:c>
      <x:c r="M108" s="83" t="n">
        <x:f>IFERROR(K108/J108,0)</x:f>
        <x:v>0</x:v>
      </x:c>
      <x:c r="N108" s="85" t="str">
        <x:f>IF(F108="","",TODAY()-F108)</x:f>
      </x:c>
      <x:c r="O108" s="83" t="n">
        <x:f>IFERROR(((E108/H108)^(365/MAX(1,N108))-1),0)</x:f>
        <x:v>0</x:v>
      </x:c>
    </x:row>
    <x:row r="109">
      <x:c r="A109" s="80" t="str"/>
      <x:c r="B109" s="78" t="str">
        <x:f>IFERROR(GOOGLEFINANCE(A109,"name"),"")</x:f>
      </x:c>
      <x:c r="C109" s="80"/>
      <x:c r="D109" s="80" t="str"/>
      <x:c r="E109" s="81" t="str">
        <x:f>IF(A109="","",IFERROR(GOOGLEFINANCE(A109,"price"),""))</x:f>
      </x:c>
      <x:c r="F109" s="82"/>
      <x:c r="G109" s="83" t="n">
        <x:f>IFERROR(I109/$B$5,0)</x:f>
        <x:v>0</x:v>
      </x:c>
      <x:c r="H109" s="84"/>
      <x:c r="I109" s="81" t="n">
        <x:f>IFERROR(C109*E109,0)</x:f>
        <x:v>0</x:v>
      </x:c>
      <x:c r="J109" s="81" t="n">
        <x:f>IFERROR(C109*H109,0)</x:f>
        <x:v>0</x:v>
      </x:c>
      <x:c r="K109" s="81" t="n">
        <x:f>I109-J109</x:f>
        <x:v>0</x:v>
      </x:c>
      <x:c r="L109" s="78" t="str">
        <x:f>IF(A109="","",IFERROR(TEXT(GOOGLEFINANCE(A109,"change"),"$ #,##0.00")&amp;" ("&amp;TEXT(GOOGLEFINANCE(A109,"changepct")/100,"0.00%")&amp;")","0.00 (0.00%)"))</x:f>
      </x:c>
      <x:c r="M109" s="83" t="n">
        <x:f>IFERROR(K109/J109,0)</x:f>
        <x:v>0</x:v>
      </x:c>
      <x:c r="N109" s="85" t="str">
        <x:f>IF(F109="","",TODAY()-F109)</x:f>
      </x:c>
      <x:c r="O109" s="83" t="n">
        <x:f>IFERROR(((E109/H109)^(365/MAX(1,N109))-1),0)</x:f>
        <x:v>0</x:v>
      </x:c>
    </x:row>
    <x:row r="110">
      <x:c r="A110" s="80" t="str"/>
      <x:c r="B110" s="78" t="str">
        <x:f>IFERROR(GOOGLEFINANCE(A110,"name"),"")</x:f>
      </x:c>
      <x:c r="C110" s="80"/>
      <x:c r="D110" s="80" t="str"/>
      <x:c r="E110" s="81" t="str">
        <x:f>IF(A110="","",IFERROR(GOOGLEFINANCE(A110,"price"),""))</x:f>
      </x:c>
      <x:c r="F110" s="82"/>
      <x:c r="G110" s="83" t="n">
        <x:f>IFERROR(I110/$B$5,0)</x:f>
        <x:v>0</x:v>
      </x:c>
      <x:c r="H110" s="84"/>
      <x:c r="I110" s="81" t="n">
        <x:f>IFERROR(C110*E110,0)</x:f>
        <x:v>0</x:v>
      </x:c>
      <x:c r="J110" s="81" t="n">
        <x:f>IFERROR(C110*H110,0)</x:f>
        <x:v>0</x:v>
      </x:c>
      <x:c r="K110" s="81" t="n">
        <x:f>I110-J110</x:f>
        <x:v>0</x:v>
      </x:c>
      <x:c r="L110" s="78" t="str">
        <x:f>IF(A110="","",IFERROR(TEXT(GOOGLEFINANCE(A110,"change"),"$ #,##0.00")&amp;" ("&amp;TEXT(GOOGLEFINANCE(A110,"changepct")/100,"0.00%")&amp;")","0.00 (0.00%)"))</x:f>
      </x:c>
      <x:c r="M110" s="83" t="n">
        <x:f>IFERROR(K110/J110,0)</x:f>
        <x:v>0</x:v>
      </x:c>
      <x:c r="N110" s="85" t="str">
        <x:f>IF(F110="","",TODAY()-F110)</x:f>
      </x:c>
      <x:c r="O110" s="83" t="n">
        <x:f>IFERROR(((E110/H110)^(365/MAX(1,N110))-1),0)</x:f>
        <x:v>0</x:v>
      </x:c>
    </x:row>
    <x:row r="111">
      <x:c r="A111" s="80" t="str"/>
      <x:c r="B111" s="78" t="str">
        <x:f>IFERROR(GOOGLEFINANCE(A111,"name"),"")</x:f>
      </x:c>
      <x:c r="C111" s="80"/>
      <x:c r="D111" s="80" t="str"/>
      <x:c r="E111" s="81" t="str">
        <x:f>IF(A111="","",IFERROR(GOOGLEFINANCE(A111,"price"),""))</x:f>
      </x:c>
      <x:c r="F111" s="82"/>
      <x:c r="G111" s="83" t="n">
        <x:f>IFERROR(I111/$B$5,0)</x:f>
        <x:v>0</x:v>
      </x:c>
      <x:c r="H111" s="84"/>
      <x:c r="I111" s="81" t="n">
        <x:f>IFERROR(C111*E111,0)</x:f>
        <x:v>0</x:v>
      </x:c>
      <x:c r="J111" s="81" t="n">
        <x:f>IFERROR(C111*H111,0)</x:f>
        <x:v>0</x:v>
      </x:c>
      <x:c r="K111" s="81" t="n">
        <x:f>I111-J111</x:f>
        <x:v>0</x:v>
      </x:c>
      <x:c r="L111" s="78" t="str">
        <x:f>IF(A111="","",IFERROR(TEXT(GOOGLEFINANCE(A111,"change"),"$ #,##0.00")&amp;" ("&amp;TEXT(GOOGLEFINANCE(A111,"changepct")/100,"0.00%")&amp;")","0.00 (0.00%)"))</x:f>
      </x:c>
      <x:c r="M111" s="83" t="n">
        <x:f>IFERROR(K111/J111,0)</x:f>
        <x:v>0</x:v>
      </x:c>
      <x:c r="N111" s="85" t="str">
        <x:f>IF(F111="","",TODAY()-F111)</x:f>
      </x:c>
      <x:c r="O111" s="83" t="n">
        <x:f>IFERROR(((E111/H111)^(365/MAX(1,N111))-1),0)</x:f>
        <x:v>0</x:v>
      </x:c>
    </x:row>
    <x:row r="112">
      <x:c r="A112" s="80" t="str"/>
      <x:c r="B112" s="78" t="str">
        <x:f>IFERROR(GOOGLEFINANCE(A112,"name"),"")</x:f>
      </x:c>
      <x:c r="C112" s="80"/>
      <x:c r="D112" s="80" t="str"/>
      <x:c r="E112" s="81" t="str">
        <x:f>IF(A112="","",IFERROR(GOOGLEFINANCE(A112,"price"),""))</x:f>
      </x:c>
      <x:c r="F112" s="82"/>
      <x:c r="G112" s="83" t="n">
        <x:f>IFERROR(I112/$B$5,0)</x:f>
        <x:v>0</x:v>
      </x:c>
      <x:c r="H112" s="84"/>
      <x:c r="I112" s="81" t="n">
        <x:f>IFERROR(C112*E112,0)</x:f>
        <x:v>0</x:v>
      </x:c>
      <x:c r="J112" s="81" t="n">
        <x:f>IFERROR(C112*H112,0)</x:f>
        <x:v>0</x:v>
      </x:c>
      <x:c r="K112" s="81" t="n">
        <x:f>I112-J112</x:f>
        <x:v>0</x:v>
      </x:c>
      <x:c r="L112" s="78" t="str">
        <x:f>IF(A112="","",IFERROR(TEXT(GOOGLEFINANCE(A112,"change"),"$ #,##0.00")&amp;" ("&amp;TEXT(GOOGLEFINANCE(A112,"changepct")/100,"0.00%")&amp;")","0.00 (0.00%)"))</x:f>
      </x:c>
      <x:c r="M112" s="83" t="n">
        <x:f>IFERROR(K112/J112,0)</x:f>
        <x:v>0</x:v>
      </x:c>
      <x:c r="N112" s="85" t="str">
        <x:f>IF(F112="","",TODAY()-F112)</x:f>
      </x:c>
      <x:c r="O112" s="83" t="n">
        <x:f>IFERROR(((E112/H112)^(365/MAX(1,N112))-1),0)</x:f>
        <x:v>0</x:v>
      </x:c>
    </x:row>
    <x:row r="113">
      <x:c r="A113" s="78"/>
      <x:c r="B113" s="78"/>
      <x:c r="C113" s="78"/>
      <x:c r="D113" s="78"/>
      <x:c r="E113" s="81"/>
      <x:c r="F113" s="78"/>
      <x:c r="G113" s="78"/>
      <x:c r="H113" s="81"/>
      <x:c r="I113" s="81"/>
      <x:c r="J113" s="81"/>
      <x:c r="K113" s="81"/>
      <x:c r="L113" s="78"/>
      <x:c r="M113" s="78"/>
      <x:c r="N113" s="78"/>
      <x:c r="O113" s="78"/>
    </x:row>
    <x:row r="114">
      <x:c r="A114" s="78" t="str"/>
      <x:c r="B114" s="78" t="str"/>
      <x:c r="C114" s="78" t="str"/>
      <x:c r="D114" s="78" t="str"/>
      <x:c r="E114" s="81" t="str"/>
      <x:c r="F114" s="78" t="str"/>
      <x:c r="G114" s="86" t="str">
        <x:v>Totales</x:v>
      </x:c>
      <x:c r="H114" s="87" t="str"/>
      <x:c r="I114" s="87" t="n">
        <x:f>SUM(I13:I112)</x:f>
        <x:v>0</x:v>
      </x:c>
      <x:c r="J114" s="87" t="n">
        <x:f>SUM(J13:J112)</x:f>
        <x:v>48677.38</x:v>
      </x:c>
      <x:c r="K114" s="87" t="n">
        <x:f>SUM(K13:K112)</x:f>
        <x:v>-48677.38</x:v>
      </x:c>
      <x:c r="L114" s="78" t="str"/>
      <x:c r="M114" s="78" t="str"/>
      <x:c r="N114" s="78" t="str"/>
      <x:c r="O114" s="78" t="str"/>
    </x:row>
    <x:row r="115">
      <x:c r="A115" s="4"/>
      <x:c r="B115" s="4"/>
      <x:c r="C115" s="4"/>
      <x:c r="D115" s="4"/>
      <x:c r="E115" s="4"/>
      <x:c r="F115" s="4"/>
      <x:c r="G115" s="4"/>
      <x:c r="H115" s="4"/>
      <x:c r="I115" s="4"/>
      <x:c r="J115" s="4"/>
      <x:c r="K115" s="4"/>
      <x:c r="L115" s="4"/>
      <x:c r="M115" s="4"/>
      <x:c r="N115" s="4"/>
      <x:c r="O115" s="4"/>
    </x:row>
    <x:row r="116">
      <x:c r="A116" s="4"/>
      <x:c r="B116" s="4"/>
      <x:c r="C116" s="4"/>
      <x:c r="D116" s="4"/>
      <x:c r="E116" s="4"/>
      <x:c r="F116" s="4"/>
      <x:c r="G116" s="4"/>
      <x:c r="H116" s="4"/>
      <x:c r="I116" s="4"/>
      <x:c r="J116" s="4"/>
      <x:c r="K116" s="4"/>
      <x:c r="L116" s="4"/>
      <x:c r="M116" s="4"/>
      <x:c r="N116" s="4"/>
      <x:c r="O116" s="4"/>
    </x:row>
  </x:sheetData>
  <x:mergeCells>
    <x:mergeCell ref="A1:O1"/>
    <x:mergeCell ref="A2:O2"/>
    <x:mergeCell ref="A10:O10"/>
  </x:mergeCells>
  <x:conditionalFormatting sqref="K13:K114">
    <x:cfRule type="cellIs" dxfId="0" priority="1" operator="greaterThan">
      <x:formula>0</x:formula>
    </x:cfRule>
    <x:cfRule type="cellIs" dxfId="1" priority="2" operator="lessThan">
      <x:formula>0</x:formula>
    </x:cfRule>
  </x:conditionalFormatting>
  <x:conditionalFormatting sqref="M13:M112">
    <x:cfRule type="cellIs" dxfId="2" priority="3" operator="greaterThan">
      <x:formula>0</x:formula>
    </x:cfRule>
    <x:cfRule type="cellIs" dxfId="3" priority="4" operator="lessThan">
      <x:formula>0</x:formula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42" hidden="0" customWidth="1"/>
    <x:col min="3" max="3" width="24" hidden="0" customWidth="1"/>
    <x:col min="4" max="4" width="54" hidden="0" customWidth="1"/>
  </x:cols>
  <x:sheetData>
    <x:row r="1">
      <x:c r="A1" s="74" t="str">
        <x:v>Campo</x:v>
      </x:c>
      <x:c r="B1" s="74" t="str">
        <x:v>Qué completar</x:v>
      </x:c>
      <x:c r="C1" s="74" t="str">
        <x:v>Ejemplo</x:v>
      </x:c>
      <x:c r="D1" s="74" t="str">
        <x:v>Fuente / observación</x:v>
      </x:c>
    </x:row>
    <x:row r="2">
      <x:c r="A2" s="88" t="str">
        <x:v>Ticker GF</x:v>
      </x:c>
      <x:c r="B2" s="88" t="str">
        <x:v>Símbolo aceptado por GoogleFinance. Para CEDEARs probá formato BCBA:SIMBOLO.</x:v>
      </x:c>
      <x:c r="C2" s="88" t="str">
        <x:v>BCBA:AAPL</x:v>
      </x:c>
      <x:c r="D2" s="88" t="str">
        <x:v>https://support.google.com/docs/answer/3093281</x:v>
      </x:c>
    </x:row>
    <x:row r="3">
      <x:c r="A3" s="88" t="str">
        <x:v>Nominales</x:v>
      </x:c>
      <x:c r="B3" s="88" t="str">
        <x:v>Cantidad de CEDEARs/activos que tiene la cartera.</x:v>
      </x:c>
      <x:c r="C3" s="88" t="str">
        <x:v>7</x:v>
      </x:c>
      <x:c r="D3" s="88" t="str">
        <x:v>Input manual</x:v>
      </x:c>
    </x:row>
    <x:row r="4">
      <x:c r="A4" s="88" t="str">
        <x:v>Garantías</x:v>
      </x:c>
      <x:c r="B4" s="88" t="str">
        <x:v>Campo libre para garantías o guion si no aplica.</x:v>
      </x:c>
      <x:c r="C4" s="88" t="str">
        <x:v>-</x:v>
      </x:c>
      <x:c r="D4" s="88" t="str">
        <x:v>Input manual</x:v>
      </x:c>
    </x:row>
    <x:row r="5">
      <x:c r="A5" s="88" t="str">
        <x:v>PPC</x:v>
      </x:c>
      <x:c r="B5" s="88" t="str">
        <x:v>Precio promedio de compra por nominal, en ARS si el ticker devuelve precio en ARS.</x:v>
      </x:c>
      <x:c r="C5" s="88" t="str">
        <x:v>1576,86</x:v>
      </x:c>
      <x:c r="D5" s="88" t="str">
        <x:v>Input manual</x:v>
      </x:c>
    </x:row>
    <x:row r="6">
      <x:c r="A6" s="88" t="str">
        <x:v>Fecha</x:v>
      </x:c>
      <x:c r="B6" s="88" t="str">
        <x:v>Fecha de compra o fecha desde la cual medís la posición.</x:v>
      </x:c>
      <x:c r="C6" s="88" t="str">
        <x:v>18/05/2026</x:v>
      </x:c>
      <x:c r="D6" s="88" t="str">
        <x:v>Input manual</x:v>
      </x:c>
    </x:row>
    <x:row r="7">
      <x:c r="A7" s="88" t="str">
        <x:v>Precio</x:v>
      </x:c>
      <x:c r="B7" s="88" t="str">
        <x:v>Traído con =GOOGLEFINANCE(ticker,"price").</x:v>
      </x:c>
      <x:c r="C7" s="88" t="str"/>
      <x:c r="D7" s="88" t="str">
        <x:v>Google Sheets</x:v>
      </x:c>
    </x:row>
    <x:row r="8">
      <x:c r="A8" s="88" t="str">
        <x:v>Descripción</x:v>
      </x:c>
      <x:c r="B8" s="88" t="str">
        <x:v>Traído con =GOOGLEFINANCE(ticker,"name").</x:v>
      </x:c>
      <x:c r="C8" s="88" t="str"/>
      <x:c r="D8" s="88" t="str">
        <x:v>Google Sheets</x:v>
      </x:c>
    </x:row>
    <x:row r="9">
      <x:c r="A9" s="88" t="str">
        <x:v>Variación (%)</x:v>
      </x:c>
      <x:c r="B9" s="88" t="str">
        <x:v>Trae change y changepct de GOOGLEFINANCE; si no hay dato muestra 0.00 (0.00%).</x:v>
      </x:c>
      <x:c r="C9" s="88" t="str"/>
      <x:c r="D9" s="88" t="str">
        <x:v>Google Sheets</x:v>
      </x:c>
    </x:row>
    <x:row r="10">
      <x:c r="A10" s="88" t="str">
        <x:v>% de T.</x:v>
      </x:c>
      <x:c r="B10" s="88" t="str">
        <x:v>Valor actual de la fila / valor actual total de la cartera.</x:v>
      </x:c>
      <x:c r="C10" s="88" t="str"/>
      <x:c r="D10" s="88" t="str">
        <x:v>Fórmula interna</x:v>
      </x:c>
    </x:row>
    <x:row r="11">
      <x:c r="A11" s="88" t="str">
        <x:v>TNA</x:v>
      </x:c>
      <x:c r="B11" s="88" t="str">
        <x:v>Cálculo anualizado simple a partir de PPC, precio actual y días transcurridos.</x:v>
      </x:c>
      <x:c r="C11" s="88" t="str"/>
      <x:c r="D11" s="88" t="str">
        <x:v>Fórmula interna; útil solo como referencia</x:v>
      </x:c>
    </x:row>
  </x:sheetData>
  <x:pageMargins left="0.7" right="0.7" top="0.75" bottom="0.75" header="0.3" footer="0.3"/>
</x:worksheet>
</file>